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28035" windowHeight="13875" activeTab="1"/>
  </bookViews>
  <sheets>
    <sheet name="시책추진업무추진비현황" sheetId="7" r:id="rId1"/>
    <sheet name="지방보조금 지원사업 평가결과" sheetId="6" r:id="rId2"/>
    <sheet name="민간경상보조 집행내역" sheetId="1" r:id="rId3"/>
    <sheet name="민간행사보조 집행내역" sheetId="2" r:id="rId4"/>
    <sheet name="지방보조금으로 취득한 중요재산 변동현황" sheetId="4" r:id="rId5"/>
    <sheet name="지방보조금 교부결정 취소 등 처분내용" sheetId="5" r:id="rId6"/>
  </sheets>
  <definedNames>
    <definedName name="_xlnm.Print_Titles" localSheetId="2">'민간경상보조 집행내역'!$3:$4</definedName>
    <definedName name="_xlnm.Print_Titles" localSheetId="3">'민간행사보조 집행내역'!$3:$4</definedName>
    <definedName name="_xlnm.Print_Titles" localSheetId="0">시책추진업무추진비현황!$3:$4</definedName>
    <definedName name="_xlnm.Print_Titles" localSheetId="1">'지방보조금 지원사업 평가결과'!$3:$4</definedName>
    <definedName name="_xlnm.Print_Titles" localSheetId="4">'지방보조금으로 취득한 중요재산 변동현황'!$2:$3</definedName>
  </definedNames>
  <calcPr calcId="145621"/>
</workbook>
</file>

<file path=xl/calcChain.xml><?xml version="1.0" encoding="utf-8"?>
<calcChain xmlns="http://schemas.openxmlformats.org/spreadsheetml/2006/main">
  <c r="F5" i="2" l="1"/>
  <c r="G5" i="2"/>
  <c r="E5" i="2"/>
  <c r="E5" i="1"/>
  <c r="F5" i="1"/>
  <c r="D5" i="1"/>
  <c r="C248" i="6" l="1"/>
  <c r="C249" i="6"/>
  <c r="C250" i="6"/>
  <c r="C251" i="6"/>
  <c r="E5" i="6" l="1"/>
  <c r="F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4" i="6"/>
  <c r="C65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240" i="6"/>
  <c r="C241" i="6"/>
  <c r="C242" i="6"/>
  <c r="C243" i="6"/>
  <c r="C244" i="6"/>
  <c r="C245" i="6"/>
  <c r="C246" i="6"/>
  <c r="C247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6" i="6"/>
  <c r="C5" i="6" l="1"/>
  <c r="D368" i="6"/>
  <c r="D367" i="6"/>
  <c r="D295" i="6"/>
  <c r="D293" i="6"/>
  <c r="D292" i="6"/>
  <c r="D289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121" i="6"/>
  <c r="D120" i="6"/>
  <c r="D119" i="6"/>
  <c r="D118" i="6"/>
  <c r="D117" i="6"/>
  <c r="D116" i="6"/>
  <c r="D5" i="6" l="1"/>
</calcChain>
</file>

<file path=xl/sharedStrings.xml><?xml version="1.0" encoding="utf-8"?>
<sst xmlns="http://schemas.openxmlformats.org/spreadsheetml/2006/main" count="4755" uniqueCount="2154">
  <si>
    <t>보조사업명</t>
  </si>
  <si>
    <t>보조</t>
  </si>
  <si>
    <t>사업자</t>
  </si>
  <si>
    <t>보조금</t>
  </si>
  <si>
    <t>집행액</t>
  </si>
  <si>
    <t>최종</t>
  </si>
  <si>
    <t>정산액</t>
  </si>
  <si>
    <t>행사명</t>
  </si>
  <si>
    <t>행사시기</t>
  </si>
  <si>
    <t>사업명</t>
  </si>
  <si>
    <t>취득</t>
  </si>
  <si>
    <t>재산명</t>
  </si>
  <si>
    <t>규격 및</t>
  </si>
  <si>
    <t>모델명</t>
  </si>
  <si>
    <t>취득연도</t>
  </si>
  <si>
    <t>단가</t>
  </si>
  <si>
    <t>설치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</si>
  <si>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시설</t>
    </r>
    <r>
      <rPr>
        <b/>
        <sz val="12"/>
        <color rgb="FF000000"/>
        <rFont val="휴먼명조"/>
        <family val="3"/>
        <charset val="129"/>
      </rPr>
      <t xml:space="preserve">) </t>
    </r>
    <r>
      <rPr>
        <b/>
        <sz val="12"/>
        <color rgb="FF000000"/>
        <rFont val="맑은 고딕"/>
        <family val="3"/>
        <charset val="129"/>
        <scheme val="minor"/>
      </rPr>
      <t>주소</t>
    </r>
  </si>
  <si>
    <t>변동</t>
  </si>
  <si>
    <t>내역</t>
  </si>
  <si>
    <t>기획감사실</t>
  </si>
  <si>
    <t>주민복지실</t>
  </si>
  <si>
    <t>안전재난과</t>
  </si>
  <si>
    <t>문화체육관광과</t>
  </si>
  <si>
    <t>환경보호과</t>
  </si>
  <si>
    <t>농업지원과</t>
  </si>
  <si>
    <t>지역경제과</t>
  </si>
  <si>
    <t>산림축산과</t>
  </si>
  <si>
    <t>행정지원과</t>
  </si>
  <si>
    <t>농업기술센터</t>
  </si>
  <si>
    <t>비 고</t>
    <phoneticPr fontId="19" type="noConversion"/>
  </si>
  <si>
    <t>예산액</t>
    <phoneticPr fontId="19" type="noConversion"/>
  </si>
  <si>
    <t>보조금</t>
    <phoneticPr fontId="19" type="noConversion"/>
  </si>
  <si>
    <t>집행액</t>
    <phoneticPr fontId="19" type="noConversion"/>
  </si>
  <si>
    <t>사회복지의 날 기념식</t>
  </si>
  <si>
    <t>자원봉사자의 날 행사</t>
  </si>
  <si>
    <t>부서명</t>
    <phoneticPr fontId="19" type="noConversion"/>
  </si>
  <si>
    <t>위반내용</t>
  </si>
  <si>
    <t>처분내용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</si>
  <si>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환수액</t>
    </r>
    <r>
      <rPr>
        <b/>
        <sz val="12"/>
        <color rgb="FF000000"/>
        <rFont val="휴먼명조"/>
        <family val="3"/>
        <charset val="129"/>
      </rPr>
      <t>)</t>
    </r>
  </si>
  <si>
    <t>보조금의 용도외 사용</t>
  </si>
  <si>
    <t>부서명</t>
    <phoneticPr fontId="19" type="noConversion"/>
  </si>
  <si>
    <t>삼광벼 장려금 지원</t>
    <phoneticPr fontId="19" type="noConversion"/>
  </si>
  <si>
    <t>노인의날 행사</t>
  </si>
  <si>
    <t>장애인의 날 행사</t>
  </si>
  <si>
    <t>장승문화축제</t>
  </si>
  <si>
    <t>추계제향</t>
  </si>
  <si>
    <t>청양군 어머니 생활체육대회 개최 지원</t>
  </si>
  <si>
    <t>기업인 행사지원</t>
  </si>
  <si>
    <t>청양읍 중심상권 활성화</t>
  </si>
  <si>
    <t>선진 임업인 육성</t>
  </si>
  <si>
    <t>선진임업육성(자체)</t>
  </si>
  <si>
    <t>전국 청양군수배 낚시대회</t>
  </si>
  <si>
    <t>농업인의 날 행사 운영</t>
  </si>
  <si>
    <t>유소년스포츠 교실운영</t>
    <phoneticPr fontId="19" type="noConversion"/>
  </si>
  <si>
    <t>생활체육 교실운영</t>
    <phoneticPr fontId="19" type="noConversion"/>
  </si>
  <si>
    <t>생존수영 생활체육 프로그램 개설</t>
    <phoneticPr fontId="19" type="noConversion"/>
  </si>
  <si>
    <t>한국자유총연맹 청양군지회 사업비</t>
    <phoneticPr fontId="19" type="noConversion"/>
  </si>
  <si>
    <t>광복회 태극기 보급사업</t>
    <phoneticPr fontId="19" type="noConversion"/>
  </si>
  <si>
    <t>농아인의날 행사참석지원</t>
    <phoneticPr fontId="19" type="noConversion"/>
  </si>
  <si>
    <t>시각장애인경로행사 참석지원</t>
    <phoneticPr fontId="19" type="noConversion"/>
  </si>
  <si>
    <t>흰지팡이의날행사 참석지원</t>
    <phoneticPr fontId="19" type="noConversion"/>
  </si>
  <si>
    <t>지체장애인의날행사 참석지원</t>
    <phoneticPr fontId="19" type="noConversion"/>
  </si>
  <si>
    <t>장애인합동결혼식 참석지원</t>
    <phoneticPr fontId="19" type="noConversion"/>
  </si>
  <si>
    <t>장애인기능경기대회 참가지원</t>
    <phoneticPr fontId="19" type="noConversion"/>
  </si>
  <si>
    <t>문화학교운영</t>
    <phoneticPr fontId="19" type="noConversion"/>
  </si>
  <si>
    <t>충청남도지사배 일반남녀 풍물대회</t>
    <phoneticPr fontId="19" type="noConversion"/>
  </si>
  <si>
    <t>충청남도 국악제 출전</t>
    <phoneticPr fontId="19" type="noConversion"/>
  </si>
  <si>
    <t>충청남도지사배 민속대제전</t>
    <phoneticPr fontId="19" type="noConversion"/>
  </si>
  <si>
    <t>민속마을제 제물비 지원</t>
    <phoneticPr fontId="19" type="noConversion"/>
  </si>
  <si>
    <t>전통향교 문화기행 지원</t>
    <phoneticPr fontId="19" type="noConversion"/>
  </si>
  <si>
    <t>도 어르신 생활체육대회 출전 지원</t>
    <phoneticPr fontId="19" type="noConversion"/>
  </si>
  <si>
    <t>충남도민 생활체육대회 출전 지원</t>
    <phoneticPr fontId="19" type="noConversion"/>
  </si>
  <si>
    <t>도 장애인체육대회 출전지원</t>
    <phoneticPr fontId="19" type="noConversion"/>
  </si>
  <si>
    <t>도 시각장애인체육대회 출전지원</t>
    <phoneticPr fontId="19" type="noConversion"/>
  </si>
  <si>
    <t>문화체육관광과</t>
    <phoneticPr fontId="19" type="noConversion"/>
  </si>
  <si>
    <t>전통향교 석전대제 제물구입</t>
    <phoneticPr fontId="19" type="noConversion"/>
  </si>
  <si>
    <t>전통사당 집기 및 제물구입(두촌사외4개소)</t>
    <phoneticPr fontId="19" type="noConversion"/>
  </si>
  <si>
    <t>도 청각장애인체육대회 출전지원</t>
    <phoneticPr fontId="19" type="noConversion"/>
  </si>
  <si>
    <t>전국 지체장애인체육대회 출전지원</t>
    <phoneticPr fontId="19" type="noConversion"/>
  </si>
  <si>
    <t>충청남도 합창경연대회 출전</t>
    <phoneticPr fontId="19" type="noConversion"/>
  </si>
  <si>
    <t>농촌체험휴양마을 도농교류행사 지원</t>
    <phoneticPr fontId="19" type="noConversion"/>
  </si>
  <si>
    <t>청양고추포장재 지원</t>
    <phoneticPr fontId="19" type="noConversion"/>
  </si>
  <si>
    <t>농특산물 소포장재 지원</t>
    <phoneticPr fontId="19" type="noConversion"/>
  </si>
  <si>
    <t>절임배추 유통활성화 지원사업</t>
    <phoneticPr fontId="19" type="noConversion"/>
  </si>
  <si>
    <t>명품 농특산물판매를 위한 지원(청양고추 잔류농약검증 품질관리 지원사업)</t>
    <phoneticPr fontId="19" type="noConversion"/>
  </si>
  <si>
    <t>명품 농특산물판매를 위한 지원(명품고추 선별위원수당 지원사업)</t>
    <phoneticPr fontId="19" type="noConversion"/>
  </si>
  <si>
    <t>우수농업인 해외 선진농업 벤치마킹 지원</t>
    <phoneticPr fontId="19" type="noConversion"/>
  </si>
  <si>
    <t>농업경영인 으뜸농산물 경진대회 참가</t>
    <phoneticPr fontId="19" type="noConversion"/>
  </si>
  <si>
    <t>쌀 전업농 전국대회 참가</t>
    <phoneticPr fontId="19" type="noConversion"/>
  </si>
  <si>
    <t>여성농업인쌀소비촉진행사 참가</t>
    <phoneticPr fontId="19" type="noConversion"/>
  </si>
  <si>
    <t>여성농업인대회 참가</t>
    <phoneticPr fontId="19" type="noConversion"/>
  </si>
  <si>
    <t>야생동물 피해방지단 운영</t>
    <phoneticPr fontId="19" type="noConversion"/>
  </si>
  <si>
    <t>야생동물 폐사체 처리 지원</t>
    <phoneticPr fontId="19" type="noConversion"/>
  </si>
  <si>
    <t>야생동물 구제단체 지원</t>
    <phoneticPr fontId="19" type="noConversion"/>
  </si>
  <si>
    <t>중소기업 지식재산 지원사업</t>
    <phoneticPr fontId="19" type="noConversion"/>
  </si>
  <si>
    <t>전통시장 박람회 견학</t>
    <phoneticPr fontId="19" type="noConversion"/>
  </si>
  <si>
    <t>농공단지 입주기업육성</t>
    <phoneticPr fontId="19" type="noConversion"/>
  </si>
  <si>
    <t>송전선로 주변지역 지원사업</t>
    <phoneticPr fontId="19" type="noConversion"/>
  </si>
  <si>
    <t>표고공동선별회 물류비 지원</t>
    <phoneticPr fontId="19" type="noConversion"/>
  </si>
  <si>
    <t>소 고급육 생산제 지원</t>
    <phoneticPr fontId="19" type="noConversion"/>
  </si>
  <si>
    <t>양계농가 AI 면역증강제 지원</t>
    <phoneticPr fontId="19" type="noConversion"/>
  </si>
  <si>
    <t>사슴농가 인공수정료 지원</t>
    <phoneticPr fontId="19" type="noConversion"/>
  </si>
  <si>
    <t>축산인 한마음대회 소비촉진 홍보 지원</t>
    <phoneticPr fontId="19" type="noConversion"/>
  </si>
  <si>
    <t>무허가축사 적법화 지원</t>
    <phoneticPr fontId="19" type="noConversion"/>
  </si>
  <si>
    <t>가축분뇨 수분조절제 지원</t>
    <phoneticPr fontId="19" type="noConversion"/>
  </si>
  <si>
    <t>축산환경(악취제거) 개선사업</t>
    <phoneticPr fontId="19" type="noConversion"/>
  </si>
  <si>
    <t>축산물 소비홍보 지원</t>
    <phoneticPr fontId="19" type="noConversion"/>
  </si>
  <si>
    <t>충남농민 전진대회 참가</t>
    <phoneticPr fontId="19" type="noConversion"/>
  </si>
  <si>
    <t>여성농업인 도대회 참가</t>
    <phoneticPr fontId="19" type="noConversion"/>
  </si>
  <si>
    <t>농업경영인 워크숍 참가</t>
    <phoneticPr fontId="19" type="noConversion"/>
  </si>
  <si>
    <t>농업경영인 전국대회 참가</t>
    <phoneticPr fontId="19" type="noConversion"/>
  </si>
  <si>
    <t>농가주부모임 사업지원</t>
    <phoneticPr fontId="19" type="noConversion"/>
  </si>
  <si>
    <t>새농민회 선진사업 지원</t>
    <phoneticPr fontId="19" type="noConversion"/>
  </si>
  <si>
    <t>농민회 농활사업 지원</t>
    <phoneticPr fontId="19" type="noConversion"/>
  </si>
  <si>
    <t>청년농업인 드론자격증반 운영</t>
    <phoneticPr fontId="19" type="noConversion"/>
  </si>
  <si>
    <t>청년농업인 역량강화사업(소형농기계 자격증반)</t>
    <phoneticPr fontId="19" type="noConversion"/>
  </si>
  <si>
    <t>귀농귀촌통합아카데미</t>
    <phoneticPr fontId="19" type="noConversion"/>
  </si>
  <si>
    <t>전통주(구기자막걸리)체험농장조성</t>
    <phoneticPr fontId="19" type="noConversion"/>
  </si>
  <si>
    <t>생활기술과제보급 역량강화 교육</t>
    <phoneticPr fontId="19" type="noConversion"/>
  </si>
  <si>
    <t>도시소비자 네트워크 청양팜투어</t>
    <phoneticPr fontId="19" type="noConversion"/>
  </si>
  <si>
    <t>농식품 전문가양성과정 운영</t>
    <phoneticPr fontId="19" type="noConversion"/>
  </si>
  <si>
    <t>품목농업인연구협의회 6차산업화 지원</t>
    <phoneticPr fontId="19" type="noConversion"/>
  </si>
  <si>
    <t>청양 농업최고경영자 과정 운영</t>
    <phoneticPr fontId="19" type="noConversion"/>
  </si>
  <si>
    <t>농업인단체(2040젊은영농세대)육성 해외연수</t>
    <phoneticPr fontId="19" type="noConversion"/>
  </si>
  <si>
    <t>적십자 봉사회 독거노인 및 소년소녀가장 지원사업</t>
    <phoneticPr fontId="19" type="noConversion"/>
  </si>
  <si>
    <t>도자율방범연합회 한마음체육대회 참석</t>
    <phoneticPr fontId="19" type="noConversion"/>
  </si>
  <si>
    <t>충남정신운동사업</t>
    <phoneticPr fontId="19" type="noConversion"/>
  </si>
  <si>
    <t>바르게살기운동 협의회 사업비</t>
    <phoneticPr fontId="19" type="noConversion"/>
  </si>
  <si>
    <t>바르게살기운동 읍면위원회 사업비</t>
    <phoneticPr fontId="19" type="noConversion"/>
  </si>
  <si>
    <t>전국 청년·대학생대회 참석</t>
    <phoneticPr fontId="19" type="noConversion"/>
  </si>
  <si>
    <t>전국 여성지도자대회 참석</t>
    <phoneticPr fontId="19" type="noConversion"/>
  </si>
  <si>
    <t>예절 우수실천사례 발표대회 참석</t>
    <phoneticPr fontId="19" type="noConversion"/>
  </si>
  <si>
    <t>바르게살기운동 충남회원전진대회 참석</t>
    <phoneticPr fontId="19" type="noConversion"/>
  </si>
  <si>
    <t>바르게살기운동 전국회원대회 참석</t>
    <phoneticPr fontId="19" type="noConversion"/>
  </si>
  <si>
    <t>새마을지회 사업비</t>
    <phoneticPr fontId="19" type="noConversion"/>
  </si>
  <si>
    <t>새마을 읍면 부녀회 사업비</t>
    <phoneticPr fontId="19" type="noConversion"/>
  </si>
  <si>
    <t>새마을 읍면 협의회 사업비</t>
    <phoneticPr fontId="19" type="noConversion"/>
  </si>
  <si>
    <t>도의여인상 시상식 참석</t>
    <phoneticPr fontId="19" type="noConversion"/>
  </si>
  <si>
    <t>고부한마음 대행진 참석</t>
    <phoneticPr fontId="19" type="noConversion"/>
  </si>
  <si>
    <t>새마을지도자 수련대회</t>
    <phoneticPr fontId="19" type="noConversion"/>
  </si>
  <si>
    <t>전국 새마을지도자대회 참석</t>
    <phoneticPr fontId="19" type="noConversion"/>
  </si>
  <si>
    <t>새마을운동 해외봉사</t>
    <phoneticPr fontId="19" type="noConversion"/>
  </si>
  <si>
    <t>재활용품모으기 경진대회</t>
    <phoneticPr fontId="19" type="noConversion"/>
  </si>
  <si>
    <t>도의새마을운동 촉진대회 참석</t>
    <phoneticPr fontId="19" type="noConversion"/>
  </si>
  <si>
    <t>재향군인회 사업비</t>
    <phoneticPr fontId="19" type="noConversion"/>
  </si>
  <si>
    <t>해병대전우회 사업비</t>
    <phoneticPr fontId="19" type="noConversion"/>
  </si>
  <si>
    <t>충남도 이장 한마음행사 참가</t>
    <phoneticPr fontId="19" type="noConversion"/>
  </si>
  <si>
    <t>이장 정례회의 운영</t>
    <phoneticPr fontId="19" type="noConversion"/>
  </si>
  <si>
    <t>사업자명</t>
    <phoneticPr fontId="19" type="noConversion"/>
  </si>
  <si>
    <t>사업명</t>
    <phoneticPr fontId="19" type="noConversion"/>
  </si>
  <si>
    <t>계</t>
    <phoneticPr fontId="19" type="noConversion"/>
  </si>
  <si>
    <t>보조금</t>
    <phoneticPr fontId="19" type="noConversion"/>
  </si>
  <si>
    <t>자부담</t>
    <phoneticPr fontId="19" type="noConversion"/>
  </si>
  <si>
    <t>평가등급</t>
    <phoneticPr fontId="19" type="noConversion"/>
  </si>
  <si>
    <t>지원현황</t>
    <phoneticPr fontId="19" type="noConversion"/>
  </si>
  <si>
    <t>(단위:천원)</t>
    <phoneticPr fontId="19" type="noConversion"/>
  </si>
  <si>
    <t>지방보조금 지원사업 평가결과</t>
    <phoneticPr fontId="19" type="noConversion"/>
  </si>
  <si>
    <t>월별</t>
    <phoneticPr fontId="26" type="noConversion"/>
  </si>
  <si>
    <t>집행내역</t>
  </si>
  <si>
    <t>비고</t>
    <phoneticPr fontId="26" type="noConversion"/>
  </si>
  <si>
    <t xml:space="preserve">  41건 소계</t>
    <phoneticPr fontId="26" type="noConversion"/>
  </si>
  <si>
    <t>01월</t>
  </si>
  <si>
    <t>언론사 촬영 및 간담회에 따른 오찬비</t>
  </si>
  <si>
    <t>새해 군정 운영 방향 홍보 협의 언론사 간담회 오찬비</t>
  </si>
  <si>
    <t>특별교부세 확보 관계자 만참 및 간담</t>
  </si>
  <si>
    <t>정부예산 확보 관계자 오찬 및 간담</t>
  </si>
  <si>
    <t>예산편성 업무추진 관계자 만찬 및 간담</t>
  </si>
  <si>
    <t>군정 홍보 협의 언론사 간담회 오찬비</t>
  </si>
  <si>
    <t>인구정책 수행을 위한 시책추진업무추진비</t>
  </si>
  <si>
    <t>홍보용 특산품 구입비</t>
  </si>
  <si>
    <t>지방재정 신속집행 추진을 위한 관계자 만찬 및 간담</t>
  </si>
  <si>
    <t>특별조정교부금 확보를 위한 관계자 오찬 및 간담</t>
  </si>
  <si>
    <t>국도비 확보를 위한 관계자 등 만찬 및 간담</t>
  </si>
  <si>
    <t>인사위원회 개최에 따른 관계자 오찬 및 간담</t>
  </si>
  <si>
    <t>원활한 국도비 확보를 위한 도청 관계자 만찬 및 간담</t>
  </si>
  <si>
    <t>군정홍보 언론관계자 만찬 및 간담</t>
  </si>
  <si>
    <t>인구정책 수행을 위한 담당자 회의시 음료구입 시책추진업무추진비</t>
  </si>
  <si>
    <t>군정시책 홍보 관계자와의 만찬 간담에 따른 시책추진업무추진비</t>
  </si>
  <si>
    <t>민원봉사실 시책 홍보 간담회비(시책추진업무추진비) 지급</t>
  </si>
  <si>
    <t>민원봉사실</t>
  </si>
  <si>
    <t>2018년 주요업무보고회 관련 업무협의 간담회비</t>
  </si>
  <si>
    <t>5년 연속 인구증가에 따른 유관기관과의 업무협의 간담회비 지급</t>
  </si>
  <si>
    <t>2018년 지역개발사업 관련 업무협의 간담회비</t>
  </si>
  <si>
    <t>관내 의료봉사활동을 위한 방문봉사단 전달 격려품 구입비</t>
  </si>
  <si>
    <t>2018년 행정지원과 주요업무 홍보를 위한 언론관계자와의 간담회비</t>
  </si>
  <si>
    <t>2018년도 재난관리평가 대비 업무협의 간담회비</t>
  </si>
  <si>
    <t>중앙통합방위회의 후속조치 관련 업무협의 간담회비</t>
  </si>
  <si>
    <t>2018년 읍·면 연두순방시 건의사항 관련 업무협의 간담회비</t>
  </si>
  <si>
    <t>2018년 충청남도 교육장협의회 개최시 전달 기념품 구입비</t>
  </si>
  <si>
    <t>2018년 문화관광해설사 간담회 오찬비 지급</t>
  </si>
  <si>
    <t>2018년 복싱팀 동계 합동 합숙훈련 관계자 오찬비</t>
  </si>
  <si>
    <t>보부상문화 업무추진 간담회 오찬비</t>
  </si>
  <si>
    <t>2018주요업무추진관계자 간담비</t>
  </si>
  <si>
    <t>청양물길 100리 복원사업 업무협의 추진비</t>
  </si>
  <si>
    <t>시책추진 업무추진비 지급</t>
  </si>
  <si>
    <t>시책추진 업무추진비 지급(일자리 안정자금 점검업무)</t>
  </si>
  <si>
    <t>시책추진 업무추진비 지급(청양군 일자리정보센터 운영인력 현장 방문(점검))</t>
  </si>
  <si>
    <t>시책추진 업무추진비 지급(사회적기업 합동점검 업무추진)</t>
  </si>
  <si>
    <t>시책추진 업무추진비 지급(일자리정책팀 업무추진 격려)</t>
  </si>
  <si>
    <t>군정업무 수행을 위한 시책업무추진비</t>
  </si>
  <si>
    <t>주민복지업무수행을 위한 시책추진업무추진비</t>
  </si>
  <si>
    <t>대규모공사 위수탁 협약식에 따른 시책업무추진비</t>
  </si>
  <si>
    <t>공공시설사업소</t>
  </si>
  <si>
    <t xml:space="preserve">  80건 소계</t>
    <phoneticPr fontId="26" type="noConversion"/>
  </si>
  <si>
    <t>02월</t>
  </si>
  <si>
    <t>현안시책업무 추진을 위한 관계자 간담에 따른 시책추진업무추진비</t>
  </si>
  <si>
    <t>군정시책 홍보를 위한 언론사 관계자 간담에 따른 시책추진업무추진비</t>
  </si>
  <si>
    <t>군정시책사업 원활한 추진을 위한 관계자 만찬 및 간담</t>
  </si>
  <si>
    <t>원활한 국도비 확보를 위한 관계자 오찬 및 간담</t>
  </si>
  <si>
    <t>지역특산물 홍보를 위한 구기주 구입</t>
  </si>
  <si>
    <t>주민참여예산위원회 추진 관계자 오찬 및 간담</t>
  </si>
  <si>
    <t>스포츠마케팅 추진 관계자 만찬 및 간담</t>
  </si>
  <si>
    <t>특별교부세 확보 관계자 오찬 및 간담</t>
  </si>
  <si>
    <t>국도비 확보를 위한 관계자 만찬 및 간담</t>
  </si>
  <si>
    <t>군정홍보를 위한 언론사 관계자 간담에 따른 시책추진업무추진비</t>
  </si>
  <si>
    <t>지역특산품 홍보를 위한 특산품 구입비</t>
  </si>
  <si>
    <t>군정시책추진 관련 간담에 따른 시책추진업무추진비</t>
  </si>
  <si>
    <t>지방재정신속잽행 추진을 위한 관계자 오찬 및 간담</t>
  </si>
  <si>
    <t>지역특산품 홍보를 위한 장뇌삼 구입</t>
  </si>
  <si>
    <t>지역특산품 홍보를 위한 구기자 한과 구입</t>
  </si>
  <si>
    <t>지역특산품 홍보를 위한 표고셋트 구입</t>
  </si>
  <si>
    <t>국도비 확보를 위한 관계자 만참 및 간담</t>
  </si>
  <si>
    <t>군정 홍보 협의를 위한 언론사와의 간담회 만찬비</t>
  </si>
  <si>
    <t>홍보용 특산품</t>
  </si>
  <si>
    <t>군정 홍보 협의에 따른 언론사 간담회 오찬 및 만찬비</t>
  </si>
  <si>
    <t>지역특산품 홍보를 위한 표고세트 구입</t>
  </si>
  <si>
    <t>군정홍보 언론관계자 오찬 및 간담</t>
  </si>
  <si>
    <t>지방재정신속집행 추진을 위한 관계자 오찬 및 간담</t>
  </si>
  <si>
    <t>정부예산  확보 관계자 만찬 및 간담</t>
  </si>
  <si>
    <t>국도비 확보 관계자 만찬 및 간담</t>
  </si>
  <si>
    <t>2018년 설맞이 도로명주소 홍보 간담회비 지급</t>
  </si>
  <si>
    <t>충청지역 주요 언론사 기자협회 청양군 방문에 따른 군정협의 간담회비</t>
  </si>
  <si>
    <t>국무총리 긴급지시사항 업무협의 간담회비</t>
  </si>
  <si>
    <t>2018년 연두순방시 건의사항 관련 업무협의 간담회비</t>
  </si>
  <si>
    <t>청양고추구기자축제 추진 관련 업무협의 간담회비</t>
  </si>
  <si>
    <t>2019년 정부예산확보 관련  업무협의 간담회비</t>
  </si>
  <si>
    <t>관광개발대상지 벤치마킹 관련 업무협의 간담회비</t>
  </si>
  <si>
    <t>주요 군정홍보 관련 기자단과의 업무협의 간담회비</t>
  </si>
  <si>
    <t>관내 유관기관장 이·취임에 따른 기념 화분 구입비</t>
  </si>
  <si>
    <t>설명절 기부물품 기탁 내방객 전달 특산품 구입비</t>
  </si>
  <si>
    <t>원활한 업무 추진을 위한 인사위원회 간담회비 지급</t>
  </si>
  <si>
    <t>2018년 공무직 전환자 기본직무교육 관련 업무협의 간담회비</t>
  </si>
  <si>
    <t>스포츠마케팅 관련 대회유치 업무 관계자 만찬비 지급</t>
  </si>
  <si>
    <t>문화예술 및 스포츠마케팅 홍보관련 관내 언론인과의 간담회 오찬비 지급</t>
  </si>
  <si>
    <t>관광자원개발사업 관련 간담회 만찬에 따른 시책추진업무비</t>
  </si>
  <si>
    <t>지역특산품 홍보를 위한 특산품 구입</t>
  </si>
  <si>
    <t>2018 지방세업무 홍보관계자 간담회식비 지급</t>
  </si>
  <si>
    <t>재무과</t>
  </si>
  <si>
    <t>지속가능발전협의회 운영방향 협의 간담비(시책추진)</t>
  </si>
  <si>
    <t>물길 100리 복원사업 협의 간담비(시책추진)</t>
  </si>
  <si>
    <t>생활폐기물처리시설 효율적 운영방안 간담회 시책업무추진비</t>
  </si>
  <si>
    <t>부자농촌센터 관계자와 업무협의를 위한 오찬</t>
  </si>
  <si>
    <t>농업정책과</t>
  </si>
  <si>
    <t>2018년 농업지원과 당면업무관련 기자간담회에 따른 오찬비</t>
  </si>
  <si>
    <t>설명절 맞이 격려품 구입</t>
  </si>
  <si>
    <t>시책추진 업무추진비 지급(일자리 안정자금 지원사업 홍보)</t>
  </si>
  <si>
    <t>시책추진 업무추진비 지급(청년-대학생 군정발전 간담회 후 오찬)</t>
  </si>
  <si>
    <t>시책추진업무추진비(농공단지협의회 간담회 후 만찬)</t>
  </si>
  <si>
    <t>시책추진업무추진비(도시가스 업무협의 간담회)</t>
  </si>
  <si>
    <t>시책추진업무추진비 지급(청년 내일채움공제 업무협약 참석자 지역특산품 지급)</t>
  </si>
  <si>
    <t>시책추진 업무추진비 지급(일자리박람회 수상팀(일자리정책팀)격려 후 오찬)</t>
  </si>
  <si>
    <t>시책추진 업무추진비 지급(전주시 사회적기업 육성센터 벤치마킹 출장 후 만찬)</t>
  </si>
  <si>
    <t>시책추진업무추진비(언론인관계자 간담회)</t>
  </si>
  <si>
    <t>건설도시과</t>
  </si>
  <si>
    <t>산림축산과 업무추진에 따른 오찬비 지급</t>
  </si>
  <si>
    <t>산림축산과 업무추진에 따른 특산물 구입</t>
  </si>
  <si>
    <t>산림축산과 업무추진을 위한 다과구입</t>
  </si>
  <si>
    <t>시책및 지역특산물 홍보를 위한 언론관계자 특산품 구입</t>
  </si>
  <si>
    <t>보건의료원</t>
  </si>
  <si>
    <t>농업산학협동심의회(상반기) 간담회 경비지출</t>
  </si>
  <si>
    <t>충남 시군 의회사무국(과)장 월례회의에 따른 특산품 구입지출(시책)</t>
  </si>
  <si>
    <t>의회사무과</t>
  </si>
  <si>
    <t>시책업무 추진비 지급</t>
  </si>
  <si>
    <t>시책업무 추진비</t>
  </si>
  <si>
    <t>기관단체장과의 간담회에 따른 시책업무추진비 지급</t>
  </si>
  <si>
    <t>청양읍</t>
  </si>
  <si>
    <t>이장과의 간담회에 따른 시책업무 추진비</t>
  </si>
  <si>
    <t xml:space="preserve">   70건 소계</t>
    <phoneticPr fontId="26" type="noConversion"/>
  </si>
  <si>
    <t>03월</t>
  </si>
  <si>
    <t>충남도립대생 전입캠페인 추진 관계자 오찬비</t>
  </si>
  <si>
    <t>원활한 국도비 확보를 위한 관계자 만찬 및 간담</t>
  </si>
  <si>
    <t>지역특산물 홍보를 위한 둔송구기주 구입</t>
  </si>
  <si>
    <t>인구정책 홍보를 위한 언론사 관계자 간담에 따른 오찬비</t>
  </si>
  <si>
    <t>감사찰 업무 추진에 따른 시책추진업무추진비 지급</t>
  </si>
  <si>
    <t>국도비확보 업무추진 직원 격려 오찬 및 간담</t>
  </si>
  <si>
    <t>지방재정신속집행 추진을 위한 관계자 만찬 및 간담</t>
  </si>
  <si>
    <t>군정시책 추진을 위한 언론사 관계자 간담에 따른 시책추진업무추진비</t>
  </si>
  <si>
    <t>미래사업 발굴 관계자 간담에 따른 시책추진업무추진비</t>
  </si>
  <si>
    <t>국도비 확보를 위한 관계자 등 만참 및 간담</t>
  </si>
  <si>
    <t>비단강권역 시책 발굴 관계자 간담에 따른 시책추진업무추진비</t>
  </si>
  <si>
    <t>인구증가 시책 홍보를 위한 언론사관계자 간담 시책추진업무추진비</t>
  </si>
  <si>
    <t>저출산 극복 인구증가 T/F팀 회의에 따른 생수 구입비</t>
  </si>
  <si>
    <t>정부예산 확보를 위한 국회 관계자 오찬 및 간담</t>
  </si>
  <si>
    <t>감사업무 추진에 따른 시책추진업무추진비(명예감사관)</t>
  </si>
  <si>
    <t>지방보조금 심의위원회 개최에 따른 관계자 오찬 및 간담</t>
  </si>
  <si>
    <t>원활한 특별교부세 확보를 위한 관계자 만찬 및 간담</t>
  </si>
  <si>
    <t>군정시책 홍보를 위한 언론사 관계자 간담 시책추진업무추진비</t>
  </si>
  <si>
    <t>의병 학술세미나 추진 관계자 간담 시책추진업무추진비</t>
  </si>
  <si>
    <t>균형발전사업 발굴 및 추진 관계자 간담 시책추진업무추진비</t>
  </si>
  <si>
    <t>지역특산품 홍보를 위한 구기자차 구입</t>
  </si>
  <si>
    <t>학술세미나 개최 관계자 간담에 따른 시책추진업무추진비</t>
  </si>
  <si>
    <t>연수교육 목적 우리 군 방문 단체 전달 기념품 구입비</t>
  </si>
  <si>
    <t>다른 기관·단체와의 협약식 개최시 전달 기념품 구입비</t>
  </si>
  <si>
    <t>2018년 성인문해교육 추진 관련 업무협의 간담회비</t>
  </si>
  <si>
    <t>영농현장 방문 관련 업무협의 간담회비</t>
  </si>
  <si>
    <t>설명절 군·경·소방 위문시 현업근무자 격려품 구입비</t>
  </si>
  <si>
    <t>농특산물 전자상거래 관련 내방객 전달 특산품 구입비</t>
  </si>
  <si>
    <t>장승문화축제 추진을 위한 관계자 업무협의 간담회비</t>
  </si>
  <si>
    <t>관내 재난상황 발생에 따른 대책협의 간담회비</t>
  </si>
  <si>
    <t>다른 기관·단체와의 협약식 개최시 내방객 전달 기념품 구입비</t>
  </si>
  <si>
    <t>은행나무축제 개최 관련 업무협의 간담회비</t>
  </si>
  <si>
    <t>유관기관과의 군정협의에 따른 간담회비</t>
  </si>
  <si>
    <t>행사개최를 위한 협회 방문단 전달 특산품 구입비</t>
  </si>
  <si>
    <t>주요 군정홍보를 위한 언론사와의 간담회비</t>
  </si>
  <si>
    <t>제7회 전국동시지방선거의 원활한 진행을 위한 유관기관 관계자와의 간담회비</t>
  </si>
  <si>
    <t>「본인서명사실확인」제도 관련 수요처 관계자 만찬 간담회비</t>
  </si>
  <si>
    <t>청양군 방문 공연단 행사시 현장종사자 전달 특산품 구입비</t>
  </si>
  <si>
    <t>칠갑산 장승문화축제 추진 관련 업무협의 간담회비</t>
  </si>
  <si>
    <t>2018년도 제3회 청양군인사위원회 간담회비 지급</t>
  </si>
  <si>
    <t>2018년 스포츠마케팅 관련 특산품 구입비</t>
  </si>
  <si>
    <t>새봄맞이 대청소 업무협의 간담비(시책추진) 지급</t>
  </si>
  <si>
    <t>2018년 내나라 여행 박람회 참여자 격려 오찬비 지급</t>
  </si>
  <si>
    <t>부자농촌지원센터 관계자와 업무협의를 위한 만찬비</t>
  </si>
  <si>
    <t>부자농촌지원센터 관계자와 운영관련 간담회를 위한 오찬비</t>
  </si>
  <si>
    <t>시책추진 업무추진비 지급(제1회 대한민국 지방정부 일자리정책 박람회 참가)</t>
  </si>
  <si>
    <t>시책추진 업무추진비 지급(제1회 일자리정책 박람회 시상식 꽃다발 구입</t>
  </si>
  <si>
    <t>시책추진업무추진비(화성산업단지 업무협의)</t>
  </si>
  <si>
    <t>시책추진업무추진비(청양시장 주차타워 행사 관계자 오찬)</t>
  </si>
  <si>
    <t>시책추진업무추진비(비봉산업단지 근로자 기숙사 준공식 관계자 오찬)</t>
  </si>
  <si>
    <t>시책추진업무추진비(내방객 특산품)</t>
  </si>
  <si>
    <t>군정업무수행을 위한 시책업무추진비</t>
  </si>
  <si>
    <t>1분기 보건진료소 운영협의회장 간담회 오찬(시책)</t>
  </si>
  <si>
    <t>공공시설사업소 시책업무 추진비</t>
  </si>
  <si>
    <t>청양읍 부녀회장 등 읍정업무추진 관계자 오찬 간담</t>
  </si>
  <si>
    <t xml:space="preserve">   66건 소계</t>
    <phoneticPr fontId="26" type="noConversion"/>
  </si>
  <si>
    <t>04월</t>
  </si>
  <si>
    <t>의병활동과 합천전투 조명 학술세미나 개최에 따른 기념품 구입비</t>
  </si>
  <si>
    <t>인구증가 시책 추진을 위한 유관기관 관계자 간담 시책추진업무추진비</t>
  </si>
  <si>
    <t>SNS서포터즈 위촉식 및 견학에 따른 비용</t>
  </si>
  <si>
    <t>군정 주요시책 홍보를 위한 언론사 관계자 간담 시책추진업무추진비</t>
  </si>
  <si>
    <t>감사업무 추진에 따른 시책추진업무추진비(2018년 대치면 종합감사)</t>
  </si>
  <si>
    <t>제4기 5급승진리더과정 교육생 방문에 따른 음료구입비</t>
  </si>
  <si>
    <t>충남의 중심 표지석 제막식 추진 관계자 간담 시책추진업무추진비</t>
  </si>
  <si>
    <t>균형발전사업 발굴 관계자 간담에 따른 시책추진업무추진비</t>
  </si>
  <si>
    <t>제20회 칠갑산장승문화축제 시군 관계자 방문에 따른 기념품 구입비</t>
  </si>
  <si>
    <t>충남의 지리적 중심지 홍보를 위한 언론사 관계자 간담 시책추진업무추진비</t>
  </si>
  <si>
    <t>충남 연계협력형 지역계획 수립 연구 업무협의회 참석자 기념품 구입비</t>
  </si>
  <si>
    <t>충남 연계협력형 지역계획 수립 관계자 간담에 따른 시책추진업무추진비</t>
  </si>
  <si>
    <t>원활한 인구증가시책 추진을 위한 관계자 격려 만찬 및 간담</t>
  </si>
  <si>
    <t>군정 홍보방송 촬영 협의에 따른 오찬비</t>
  </si>
  <si>
    <t>감사업무 추진에 따른 시책추진업무추진(2018년 정산면 종합감사)</t>
  </si>
  <si>
    <t>현안시책 추진을 위한 관계자 간담에 따른 시책추진업무추진비</t>
  </si>
  <si>
    <t>신속집행 추진 관계자와의 만찬 간담에 따른 시책추진업무추진비</t>
  </si>
  <si>
    <t>정책실명제 심의위원회 오찬 간담에 따른 시책추진업무추진비</t>
  </si>
  <si>
    <t>원활한 국도비 확보를 위한 관계자 격려 만찬 및 간담</t>
  </si>
  <si>
    <t>군정홍보 언론 관계자 만찬 및 간담</t>
  </si>
  <si>
    <t>군정 홍보 협의 언론사 간담회 오찬 및 만찬비</t>
  </si>
  <si>
    <t>연수교육 목적 우리 군 방문 교육생 전달 기념품 구입비</t>
  </si>
  <si>
    <t>세미나 개최시 우리 군 방문 연구원 전달 특산품 구입비</t>
  </si>
  <si>
    <t>업무추진을 위한 각종 회의 추진시 간담회비</t>
  </si>
  <si>
    <t>해외자매도시 우호협력회의 추진시 간담회비</t>
  </si>
  <si>
    <t>장학사업 등 주요시책 홍보를 위한 언론관계자 간담회비 지급</t>
  </si>
  <si>
    <t>문화재지정 관련 현지확인 및 관계자 간담회 오찬</t>
  </si>
  <si>
    <t>2018 대한복싱협회장기 전국복싱대회 개최 관련 특산품 구입비</t>
  </si>
  <si>
    <t>2018 충남도 연참회 참석 지역특산품 홍보물품 구입</t>
  </si>
  <si>
    <t>직원격려 시책추진 업무추진비  지급</t>
  </si>
  <si>
    <t>정산농공단지 폐수종말처리장 증설관련 업무협의간담비(시책)</t>
  </si>
  <si>
    <t>2017결산감사 간담비(시책)</t>
  </si>
  <si>
    <t>청양구기자,맥문동 풍년기원 행사 참여 관계자 오찬비</t>
  </si>
  <si>
    <t>농촌체험휴양마을 사무장 격려에 따른 만찬비 지급</t>
  </si>
  <si>
    <t>농업 예산집행 결산관련 관계자 오찬비</t>
  </si>
  <si>
    <t>시책추진 업무추진비(보령 여성인력개발센터 업무 협의 후 오찬)</t>
  </si>
  <si>
    <t>시책추진업무추진비(운곡산업단지 협의회 간담회 후 오찬 등)</t>
  </si>
  <si>
    <t>시책추진업무추진비(정산산업단지 업무협의 간담회 후 오찬)</t>
  </si>
  <si>
    <t>일자리창출관련 시책추진 업무추진비 지급(마을기업 현장실사 업무추진)</t>
  </si>
  <si>
    <t>시책추진업무추진비(건설행정 업무추진 특산품)</t>
  </si>
  <si>
    <t>시책추진업무추진비(농식품부 업무협의 방문 특산품)</t>
  </si>
  <si>
    <t>시책추진업무추진비(군포시 청소년 진입도로 확포장사업)</t>
  </si>
  <si>
    <t>시책추진업무추진비(청양군 홍보물품구입)</t>
  </si>
  <si>
    <t>산림축산과 업무추진에 따른 오찬</t>
  </si>
  <si>
    <t>농업기술보급 현안업무 수행을 위한 업무추진비</t>
  </si>
  <si>
    <t>농촌지도사업 홍보 및 업무활성화를 위한 기자간담회 경비지출</t>
  </si>
  <si>
    <t>주민자치 및 도농교류 자매결연지 관계자 오찬 간담</t>
  </si>
  <si>
    <t xml:space="preserve">   42건 소계</t>
    <phoneticPr fontId="26" type="noConversion"/>
  </si>
  <si>
    <t>05월</t>
  </si>
  <si>
    <t>청년정책 벤치마킹(완주군) 방문에 따른 기념품 구입비</t>
  </si>
  <si>
    <t>공모사업 추진 관계자와의 만찬 간담에 따른 시책추진업무추진비</t>
  </si>
  <si>
    <t>군정홍보 언론 관계자 오찬 및 간담</t>
  </si>
  <si>
    <t>원활한 국도비 확보를 위한 타 지자체 관계자 오찬 및 간담</t>
  </si>
  <si>
    <t>정부예산  확보 관계자 오찬 및 간담</t>
  </si>
  <si>
    <t>어린이날 큰잔치 인구정책 캠페인에 따른 관계자 오찬비</t>
  </si>
  <si>
    <t>지역개발사업 추진 관계자와의 만찬 간담에 따른 시책추진업무추진비</t>
  </si>
  <si>
    <t>인구증가시책 추진 관계자와의 만찬 간담에 따른 시책추진업무추진비</t>
  </si>
  <si>
    <t>특별조정교부금 확보를 위한 관계자 만찬 및 간담</t>
  </si>
  <si>
    <t>특별교부세 확보를 위한 관계자 만찬 및 간담</t>
  </si>
  <si>
    <t>2018 아이올베이비페어 인구정책 캠페인에 따른 관계자 간식비</t>
  </si>
  <si>
    <t>인구증가시책 추진 관계자와의 오찬간담에 따른 시책추진업무추진비</t>
  </si>
  <si>
    <t>인구청년 시책 추진을 위한 유관기관 관계자 간담 시책추진업무추진비</t>
  </si>
  <si>
    <t>신속집행 추진 관계자 간담에 따른 시책추진업무추진비</t>
  </si>
  <si>
    <t>감사업무 추진에 따른 시책추진업무추진(2018년 남양면 종합감사)</t>
  </si>
  <si>
    <t>제7회 전국동시지방선거 추진 업무협의 간담회비</t>
  </si>
  <si>
    <t>제7회 전국동시지방선거 유관기관 업무협의 간담회비</t>
  </si>
  <si>
    <t>청양군 목재문화.자연사체험관 개관에 따른 관계관 오찬비</t>
  </si>
  <si>
    <t>관광자원개발사업 관련 간담회 만찬에 따른 시책추진 업무추진비</t>
  </si>
  <si>
    <t>업무추진 격려 오찬 시책추진업무추진비 지급</t>
  </si>
  <si>
    <t>농촌일손돕기 봉사자 간식비 지급(시책)</t>
  </si>
  <si>
    <t>환경시설 자원순환 및 폐기물처리현장 근무자 간담(시책)</t>
  </si>
  <si>
    <t>2018년 상반기 쌀,밭,조건불리 직불금 시군 교차 점검에 따른 오찬비</t>
  </si>
  <si>
    <t>시책추진업무추진비(화물자동차운수사업 업무협의를 위한 간담회 후 오찬)</t>
  </si>
  <si>
    <t>주민복지업무수행을 위한 시책추진 업무추진비</t>
  </si>
  <si>
    <t>농촌일손돕기 행사 참여자 식비 지급</t>
  </si>
  <si>
    <t>산림축산과 농촌일손돕기 관련 오찬</t>
  </si>
  <si>
    <t>산림축산과 업무추진(도시녹화운동)에 따른 오찬비 지급</t>
  </si>
  <si>
    <t>도시녹화운동 시책추진 업무추진비 지급</t>
  </si>
  <si>
    <t>충남시군의회사무국(과)장 월례회의에 따른 오찬경비(시책)</t>
  </si>
  <si>
    <t>읍정 업무추진관계자(이장 등 33명) 만찬 간담</t>
  </si>
  <si>
    <t xml:space="preserve">     70건 소계</t>
    <phoneticPr fontId="26" type="noConversion"/>
  </si>
  <si>
    <t>06월</t>
  </si>
  <si>
    <t>군정시책사업 원활한 추진을 위한 관계자 간담 및 만찬비</t>
  </si>
  <si>
    <t>안전한국훈련 추진 관계자 간담 및 조찬비</t>
  </si>
  <si>
    <t>원활한 국도비 확보를 위한 도청 관계자 간담 및 만찬비</t>
  </si>
  <si>
    <t>지방재정신속집행 추진을 위한 관계자 간담 및 오찬비</t>
  </si>
  <si>
    <t>지역특산물 홍보를 위한 구기자차 구입비</t>
  </si>
  <si>
    <t>인구청년정책 홍보를 위한 언론사 관계자 간담 시책추진업무추진비</t>
  </si>
  <si>
    <t>패스트리딩 교재 라이센스 무상 기증식에 따른 관계자 간담 및 오찬비</t>
  </si>
  <si>
    <t>군정시책사업 원활한 추진을 위한 관계자 간담 및 오찬비</t>
  </si>
  <si>
    <t>원활한 국도비 확보를 위한 관계자 간담 및 만찬비</t>
  </si>
  <si>
    <t>국도비 확보를 위한 관계자 등 간담 및 만찬비</t>
  </si>
  <si>
    <t>특별조정교부금 확보를 위한 도청 관계자 간담 및 만찬비</t>
  </si>
  <si>
    <t>귀농귀촌 홍보를 위한 언론사 간담회 오찬비</t>
  </si>
  <si>
    <t>홍보용 특산물 구입비</t>
  </si>
  <si>
    <t>군정시책사업 추진 우수에 따른 민원봉사실 직원 간담 및 오찬비</t>
  </si>
  <si>
    <t>원활한 특별교부세 확보를 위한 관계자 간담 및 만찬비</t>
  </si>
  <si>
    <t>군정홍보를 위한 언론관계자 간담 및 오찬비</t>
  </si>
  <si>
    <t>정부예산 확보 관계자 간담 및 오찬비</t>
  </si>
  <si>
    <t>시군 통합평가 관계자 간담에 따른 시책추진업무추진비</t>
  </si>
  <si>
    <t>인구정책 벤치마킹(세종시,공주시) 방문에 따른 기념품 구입비</t>
  </si>
  <si>
    <t>군 홍보 조형물 사업 추진 관계자 간담에 따른 시책추진업무추진비</t>
  </si>
  <si>
    <t>군정 홍보를 위한 언론사 간담회 오찬비</t>
  </si>
  <si>
    <t>군정 홍보 협의 언론사 간담회 오찬비 및 만찬비</t>
  </si>
  <si>
    <t>특별교부세 확보를 위한 관계자 간담 및 오찬비</t>
  </si>
  <si>
    <t>군정홍보 언론관계자 간담 및 만찬비</t>
  </si>
  <si>
    <t>지역특산물 홍보를 위한 구기차 구입비</t>
  </si>
  <si>
    <t>비단강권역 계획수립 관계자 간담에 따른 시책추진업무추진비</t>
  </si>
  <si>
    <t>2018년 제1회 규제개혁위원회 위원과의 간담 시책추진업무추진비</t>
  </si>
  <si>
    <t>농정시책사업 추진을 위한 관계자 간담 및 오찬비</t>
  </si>
  <si>
    <t>군정시책사업 업무협의를 위한 유관기관 관계자 간담 및 만찬비</t>
  </si>
  <si>
    <t>선거업무추진 관계자 간담 및 오찬비</t>
  </si>
  <si>
    <t>특별조정교부금 확보 관계자 간담 및 오찬비</t>
  </si>
  <si>
    <t>특별교부세 업무추진 관계자 간담 및 오찬비</t>
  </si>
  <si>
    <t>지방재정신속집행 추진을 위한 관계자 간담 및 만찬비</t>
  </si>
  <si>
    <t>2018년도 상반기 퇴직자 간담회비 지급</t>
  </si>
  <si>
    <t>「본인서명사실확인」제도 관련 수요처 관계자 오찬 간담회비</t>
  </si>
  <si>
    <t>제7회 전국동시지방선거 투개표 준비관련 간담회비</t>
  </si>
  <si>
    <t>제7회 전국동시지방선거 선거인명부 작성 업무협의 간담회비</t>
  </si>
  <si>
    <t>2018년 하반기대비 주요군정 업무협의 간담회비</t>
  </si>
  <si>
    <t>문화관광업무 추진 지역특산품 구입</t>
  </si>
  <si>
    <t>직원격려 오찬 시책업무추진비 지급</t>
  </si>
  <si>
    <t>소각시설 설치 타당성조사 및 기본용역 관련 업무협의 간담비 지급</t>
  </si>
  <si>
    <t>환경의 날 행사 관련 간담비(시책추진)</t>
  </si>
  <si>
    <t>신속집행 및 추경예산편성관련 간담비(시책)</t>
  </si>
  <si>
    <t>농산물품질관리원 청양사무소 관계자와 운영관련 간담회를 위한 오찬비</t>
  </si>
  <si>
    <t>청양군 지역푸드플랜 수립 격려에 따른 만찬비 지급</t>
  </si>
  <si>
    <t>고추판매 및 원예산업발전계획 이행 운영관련 간담회를 위한 오찬비</t>
  </si>
  <si>
    <t>시책추진업무추진비(소상공인 이자지원 업무협의를 위한 간담회 후 오찬)</t>
  </si>
  <si>
    <t>시책추진업무추진비(도시가스 공급사업 홍보를 위한 언론사 관계자 간담회 후 오찬)</t>
  </si>
  <si>
    <t>시책업무추진비(농촌중심지 활성화사업 업무 토론회)</t>
  </si>
  <si>
    <t>시책추진업무추진비(유관기간 방문 오찬)</t>
  </si>
  <si>
    <t>시책추진업무추진비(농촌중심지 활성화 사업 업무협의)</t>
  </si>
  <si>
    <t>시책추진업무(오찬) 추진비 지출</t>
  </si>
  <si>
    <t>시책추진업무추진비(특산품) 지급</t>
  </si>
  <si>
    <t xml:space="preserve">   85건 소계</t>
    <phoneticPr fontId="26" type="noConversion"/>
  </si>
  <si>
    <t>07월</t>
  </si>
  <si>
    <t>스포츠마케팅 추진 관계자 간담 및 오찬비</t>
  </si>
  <si>
    <t>군정홍보 언론관계자 간담 및 오찬비</t>
  </si>
  <si>
    <t>정부예산 확보 관계자 간담 및 만찬비</t>
  </si>
  <si>
    <t>음성군 벤치마킹 방문에 따른 홍보물품 시책추진업무추진비</t>
  </si>
  <si>
    <t>민선7기 군정비전 선정협의 T/F팀원과의 간담 시책추진업무추진비</t>
  </si>
  <si>
    <t>지역수요 맞춤지원 공모사업 현장평가 관계자 간담 시책추진업무추진비</t>
  </si>
  <si>
    <t>군정시책사업 원활한 추진을 위한 도청관계자 간담 및 만찬비</t>
  </si>
  <si>
    <t>원활한 국도비 확보를 위한 도청관계자 간담 및 만찬비</t>
  </si>
  <si>
    <t>지역특산품 홍보를 위한 구기자주 구입비</t>
  </si>
  <si>
    <t>지역특산품 홍보를 위한 방울토마토 구입비</t>
  </si>
  <si>
    <t>군정시책사업 추진 관계자 간담 및 오찬비</t>
  </si>
  <si>
    <t>예산편성 업무추진 관계자 간담 및 만찬비</t>
  </si>
  <si>
    <t>공직자 인구교육 실시에 따른 관계자 홍보물품 시책추진업무추진비</t>
  </si>
  <si>
    <t>군정시책 홍보를 위한 언론사관계자 간담 시책추진업무추진비</t>
  </si>
  <si>
    <t>감사업무 추진에 따른 시책추진업무추진비</t>
  </si>
  <si>
    <t>균형발전사업 추진 관계자 간담에 따른 시책추진업무추진비</t>
  </si>
  <si>
    <t>청년정책 수립 관계자와의 간담 시책추진업무추진비</t>
  </si>
  <si>
    <t>인구정책 추진 관계자의 오찬에 따른 시책추진업무추진비(공직자 인구교육시)</t>
  </si>
  <si>
    <t>군정시책사업 추진을 위한 충남도립대학 관계자 간담 및 만찬비</t>
  </si>
  <si>
    <t>군정시책사업 추진을 위한 관계자 간담 및 만찬비</t>
  </si>
  <si>
    <t>정부예산 확보를 위한 국회 관계자 간담 및 오찬비</t>
  </si>
  <si>
    <t>유관기관과의 주요군정현안 협의 간담회비</t>
  </si>
  <si>
    <t>관내 유관기관장 취임에 따른 축하 화분 구입비</t>
  </si>
  <si>
    <t>민선7기 읍면 초도방문에 따른 관계부서 만찬 간담회비</t>
  </si>
  <si>
    <t>제7회 전국동시지방선거 업무추진시 유관기관과의 간담회비</t>
  </si>
  <si>
    <t>관내 실종자 발생에 따른 유관기관 현장근무자 식비</t>
  </si>
  <si>
    <t>선비충의 문화관 조성사업 간담회에 따른 만찬</t>
  </si>
  <si>
    <t>직원격려 시책추진 업무추진비 지급</t>
  </si>
  <si>
    <t>직원격려 시책추진업무추진비 지급</t>
  </si>
  <si>
    <t>자동차 가스 무료점검 등 시책추진관련 직원간담비</t>
  </si>
  <si>
    <t>로드킬 및 유기견 포획관련 업무협의비용(시책)</t>
  </si>
  <si>
    <t>상수도유수율 제고 비상대책 격려(시책)</t>
  </si>
  <si>
    <t>축사신축반대 시위 현장 근무자 격려(시책)</t>
  </si>
  <si>
    <t>학교급식 안전성확보 계획추진을 위한 간담회 오찬비</t>
  </si>
  <si>
    <t>시책추진업무추진비(신재생에너지 융복합지원사업 간담회 후 오찬)</t>
  </si>
  <si>
    <t>시책추진업무추진비 지급(청년일자리창출지원사업 업무 협의 후 오찬)</t>
  </si>
  <si>
    <t>시책추진업무추진비(사회적기업지원사업 관련 업무협의 후 오찬)</t>
  </si>
  <si>
    <t>시책추진 업무추진비 지급 결의(일자리정책팀 업무추진 격려 후 오찬)</t>
  </si>
  <si>
    <t>시책추진업무추진비(재래시장활성화를 위한 업무 협의 후 만찬)</t>
  </si>
  <si>
    <t>시책추진업무추진비(농촌형 교통모델사업 업무 협의후 만찬)</t>
  </si>
  <si>
    <t>시책추진업무추진비(업무관계자 회의)</t>
  </si>
  <si>
    <t>시책추진업무추진비</t>
  </si>
  <si>
    <t>읍정 업무 시책추진업무추진비</t>
  </si>
  <si>
    <t xml:space="preserve">     87건 소계</t>
    <phoneticPr fontId="26" type="noConversion"/>
  </si>
  <si>
    <t>08월</t>
  </si>
  <si>
    <t>균형발전사업 추진 관계자와의 간담 시책추진업무추진비</t>
  </si>
  <si>
    <t>국비확보를 위한 관계자와의 간담 시책추진업무추진비</t>
  </si>
  <si>
    <t>폭염피해 농가 지원 관련 관계자 간담 및 오찬비</t>
  </si>
  <si>
    <t>정책자문단 모집 홍보를 위한 언론사관계자 간담 시책추진업무추진비</t>
  </si>
  <si>
    <t>지방재정 신속집행 추진 관계자 간담에 따른 시책추진업무추진비</t>
  </si>
  <si>
    <t>군정업무 협의 의회관계자 간담에 따른 시책추진업무추진비</t>
  </si>
  <si>
    <t>인구정책 추진 간담에 따른 시책추진업무추진비</t>
  </si>
  <si>
    <t>행복생활권 관계자와의 간담 시책추진업무추진비</t>
  </si>
  <si>
    <t>인사위원회 개최에 따른 관계자 간담 및 오찬비</t>
  </si>
  <si>
    <t>국도비 확보를 위한 도청 관계자 간담 및 오찬비</t>
  </si>
  <si>
    <t>특별조정교부금 업무추진 관계자 간담 및 오찬비</t>
  </si>
  <si>
    <t>군정 홍보 협의 언론사 간담회 오찬비 지급</t>
  </si>
  <si>
    <t>군정 홍보를 위한 언론사 관계자 간담에 따른 시책추진업무추진비</t>
  </si>
  <si>
    <t>연계협력형 지역계획 수립 관계자 간담에 따른 시책추진업무추진비</t>
  </si>
  <si>
    <t>청년정책 수립을 위한 관계자 간담에 따른 시책추진업무추진비</t>
  </si>
  <si>
    <t>군정 홍보 협의 언론사 간담회 오찬 및 만찬비 지급</t>
  </si>
  <si>
    <t>규재개혁 추진 관계자 간담에 따른 시책추진업무추진비</t>
  </si>
  <si>
    <t>지역수요 맞춤지원 공모사업 관계자 간담에 따른 시책추진업무추진비</t>
  </si>
  <si>
    <t>위임사무 등에 대한 시군 평가 관계자 간담에 따른 시책추진업무추진비</t>
  </si>
  <si>
    <t>청년인턴 인구교육 실시에 따른 관계자 기념품 구입비</t>
  </si>
  <si>
    <t>군정업무 협의를 위한 도의원과의 간담에 따른 시책추진업무추진비</t>
  </si>
  <si>
    <t>2018 하계 대학생(인턴) 간담에 따른 시책추진업무추진비</t>
  </si>
  <si>
    <t>태풍대비 재난근무 관계자 간담 및 만찬비</t>
  </si>
  <si>
    <t>문화예술 및 스포츠마케팅 홍보관련 관내 언론인과의 간담회 오찬</t>
  </si>
  <si>
    <t>민선7기 공약사항 관련 간담회 오찬비</t>
  </si>
  <si>
    <t>시책추진업무추진비(체납분야 벤치마킹에 따른 홍보용 특산품 구입)</t>
  </si>
  <si>
    <t>세정운영 시책추진업무추진비 지급</t>
  </si>
  <si>
    <t>환경관리업무 추진관련 간담(시책추진)</t>
  </si>
  <si>
    <t>환경시설팀 선별현장 근무자 격려비 지급</t>
  </si>
  <si>
    <t>푸드플랜 선진지 벤치마킹에 따른 시책업무 추진비</t>
  </si>
  <si>
    <t>폭염 및 가뭄 장기화에 따른 긴급대책회의에 따른 만찬</t>
  </si>
  <si>
    <t>농업지원과 당면업무 관련 기자 간담회 후 오찬</t>
  </si>
  <si>
    <t>청양구기자 TV프로그램 촬영을 위한 간담회 오찬비</t>
  </si>
  <si>
    <t>시책추진업무추진비(신재생에너지 융복합사업 현장평가를 위한 음료 및 특산품)</t>
  </si>
  <si>
    <t>시책추진업무추진비 지급(일자리 지원협의체 간담회 후 오찬)</t>
  </si>
  <si>
    <t>시책추진업무추진비 지급(청년대학생 업무추진 격려 오찬)</t>
  </si>
  <si>
    <t>시책추진 업무추진비 지급 결의(일자리정책팀 업무추진 격려 오찬)</t>
  </si>
  <si>
    <t>산림축산과 산야초기술보급 증진을 위한 간담회 오찬</t>
  </si>
  <si>
    <t>산림축산과 임업소득 증진을 위한 관계자 간담회</t>
  </si>
  <si>
    <t>2018년 3분기 보건진료소 운영협의회장 간담회 오찬(시책)</t>
  </si>
  <si>
    <t>보건의 날 행사 개최 시 홍보를 위한 특산품 구입</t>
  </si>
  <si>
    <t>현안업무추진 노고자 격려</t>
  </si>
  <si>
    <t>읍정 업무추진관계자(주민자치위원등) 만찬 간담</t>
  </si>
  <si>
    <t xml:space="preserve">    98건 소계</t>
    <phoneticPr fontId="26" type="noConversion"/>
  </si>
  <si>
    <t>09월</t>
  </si>
  <si>
    <t>2018년 시군 통합평가 관계자 간담에 따른 시책추진업무추진비</t>
  </si>
  <si>
    <t>고추구기자축제 홍보를 위한 언론사 관계자 간담에 따른 시책추진업무추진비</t>
  </si>
  <si>
    <t>나래원 공동이용 협의를 위한 관계자와의 간담 시책추진업무추진비</t>
  </si>
  <si>
    <t>지역특산품 및 축제 홍보를 위한 특산품 구입비</t>
  </si>
  <si>
    <t>행복생활권 관계자 축제장 방문에 따른 기념품 구입비</t>
  </si>
  <si>
    <t>지역연계협력형 계획수립 관계자 방문에 따른 기념품 구입비</t>
  </si>
  <si>
    <t>국도비 확보를 위한 국회 관계자 간담 및 오찬비</t>
  </si>
  <si>
    <t>군 재정관련심의위원회 관계자 간담 및 오찬비</t>
  </si>
  <si>
    <t>원활한 도비 확보를 위한 도청 관계자 간담 및 오찬비</t>
  </si>
  <si>
    <t>원활한 국도비 확보를 위한 도청 관계자 간담 및 오찬비</t>
  </si>
  <si>
    <t>시군평가 대비 관계자 간담 및 오찬비</t>
  </si>
  <si>
    <t>지역특산품 홍보를 위한 구기자차 구입비</t>
  </si>
  <si>
    <t>지역특산품 홍보를 위한 둔송구기주 구입비</t>
  </si>
  <si>
    <t>정부예산 확보 유관기관 관계자 간담 및 만찬비</t>
  </si>
  <si>
    <t>고추구기자축제 추진 관계자와의 간담에 따른 시책추진업무추진비</t>
  </si>
  <si>
    <t>행복생활권 관계자와의 간담에 따른 시책추진업무추진비</t>
  </si>
  <si>
    <t>연계협력형 지역계획수립 용역사 관계자 방문에 따른 기념품 구입비</t>
  </si>
  <si>
    <t>청양여자정보고 활용방안 연구용역 관계자 방문에 따른 기념품 구입비</t>
  </si>
  <si>
    <t>지역특산품 홍보를 위한 특산물 구입비</t>
  </si>
  <si>
    <t>군정 홍보협의 언론사 간담회 오찬 및 만찬비</t>
  </si>
  <si>
    <t>청년네트워크 발대식에 따른 홍보물품 시책추진업무추진비</t>
  </si>
  <si>
    <t>청년네트워크 발대식에 따른 시책추진업무추진비</t>
  </si>
  <si>
    <t>인구정책 T/F팀 보고회에 따른 시책추진업무추진비</t>
  </si>
  <si>
    <t>감사업무 추진에 따른 시책추진업무추진(2018년 장평면 종합감사)</t>
  </si>
  <si>
    <t>충청산업문화철도(보령선) 관계자와의 간담에 따른 시책추진업무추진비</t>
  </si>
  <si>
    <t>충남도민체육대회 참가 선수격려 간담에 따른 시책추진업무추진비</t>
  </si>
  <si>
    <t>충남도민체육대회 관계자와의 간담에 따른 시책추진업무추진비</t>
  </si>
  <si>
    <t>고추구기자축제 추진관계자 간담 및 오찬비</t>
  </si>
  <si>
    <t>정부예산 확보 관계자 간담 및 조찬비</t>
  </si>
  <si>
    <t>균형발전사업 추진 관계자와의 간담에 따른 시책추진업무추진비</t>
  </si>
  <si>
    <t>국도비 확보를 위한 관계자와의 간담에 따른 시책추진업무추진비</t>
  </si>
  <si>
    <t>다른 기관·단체와의 행사 개최시 내방객 전달 기념품 구입비</t>
  </si>
  <si>
    <t>다른 기관·단체와의 회의 개최시 내방객 전달 기념품 구입비</t>
  </si>
  <si>
    <t>제70회 충청남도민체육대회 출전 선수단 격려를 위한 간식비 지급</t>
  </si>
  <si>
    <t>2018청양고추구기자축제 개막식 행사시 현장종사자 격려품 구입비</t>
  </si>
  <si>
    <t>중앙언론사 청양군 방문시 홍보용 특산품 구입비</t>
  </si>
  <si>
    <t>TV뉴스 프로그램 인터뷰시 방송사와의 간담회비</t>
  </si>
  <si>
    <t>2018 청양고추구기자축제시 유관기관 현장 종사자 격려금</t>
  </si>
  <si>
    <t>군정 관련 인터뷰시 언론사와의 간담회비</t>
  </si>
  <si>
    <t>2018청양고추구기자축제 행사시 현장종사자 격려품 구입비</t>
  </si>
  <si>
    <t>제70회 충남도민체육대회 출전선수단 격려품 구입비</t>
  </si>
  <si>
    <t>관광개발사업 추진을 위한 지역특산품 구입(시책추진 업무 추진비)</t>
  </si>
  <si>
    <t>관광자원개발사업 관련 간담회 만찬에 따른 시책추진업무 추진비</t>
  </si>
  <si>
    <t>제24회 충청남도 장애인체육대회 격려업무 추진에 따른 오찬비</t>
  </si>
  <si>
    <t>문화관광업무 추진 특산품 구입</t>
  </si>
  <si>
    <t>직원격려 시책업무추진비 지급</t>
  </si>
  <si>
    <t>폐기물중간처리업 업무추진관련 기자간담회(시책)</t>
  </si>
  <si>
    <t>2019 청소행정 업무관련 회의 개최에 따른 시책추진비</t>
  </si>
  <si>
    <t>청양고추,구기자 축제 행사 운영관련 간담회 후 오찬비 지급</t>
  </si>
  <si>
    <t>2018년 괴산고추축제 벤치마킹 소요경비</t>
  </si>
  <si>
    <t>PLS 제도시행 대책 업무 협의 간담회 후 오찬</t>
  </si>
  <si>
    <t>2018년 추석맞이 대도시 직거래장터 참여 홍보용 농특산물 구입</t>
  </si>
  <si>
    <t>제70회 충남도민체전 분담종목 "씨름" 응원에 따른 격려물품(빵) 구입</t>
  </si>
  <si>
    <t>제70회 충남도민체전 분담종목 "씨름" 응원에 따른 관계자 식사</t>
  </si>
  <si>
    <t>제70회 충남도민체전 분담종목 "씨름" 응원에 따른 관계자 식사비</t>
  </si>
  <si>
    <t>시책추진업무추진비(기업인협의회 업무협의 후 만찬)</t>
  </si>
  <si>
    <t>시책추진업무추진비(충남도민체전 선수격려를 위한 간식)</t>
  </si>
  <si>
    <t>시책추진업무추진비(축제 교통 관련 기관, 단체 격려 오찬)</t>
  </si>
  <si>
    <t>시책추진업무추진비(충남도민체전 선수 및 관계자 격려 오찬)</t>
  </si>
  <si>
    <t>고추축제 자매도시 방문에 따른 간담회 오찬</t>
  </si>
  <si>
    <t>청양버섯(청흥1호) 명품화를 위한 협약식 오찬비</t>
  </si>
  <si>
    <t>시책 및 지역특산물 홍보를 위한 언론관계자 전달  특산품 구입</t>
  </si>
  <si>
    <t>제70회 충남도민체전 출전선수단 격려를 위한 음료 구입</t>
  </si>
  <si>
    <t>읍정 업무추진관계자 오찬 간담</t>
  </si>
  <si>
    <t>읍정 업무추진관계자 만찬 간담</t>
  </si>
  <si>
    <t xml:space="preserve">    86건 소계</t>
    <phoneticPr fontId="26" type="noConversion"/>
  </si>
  <si>
    <t>10월</t>
  </si>
  <si>
    <t>지역특산품 홍보를 위한 벌꿀 구입비</t>
  </si>
  <si>
    <t>지역특산품 홍보를 위한 장뇌삼 구입비</t>
  </si>
  <si>
    <t>지역특산품 홍보를 위한 구기자차액상차 구입비</t>
  </si>
  <si>
    <t>공약사항 추진계획 수립 관계자와의 간담에 따른 시책추진업무추진비</t>
  </si>
  <si>
    <t>군정시책 추진 관계자 간담 및 오찬비</t>
  </si>
  <si>
    <t>국도비 확보를 위한 관계자와의 간담 시책추진업무추진비</t>
  </si>
  <si>
    <t>청년정책 우수사례 벤치마킹(금산군) 방문에 따른 기념품 구입비</t>
  </si>
  <si>
    <t>지방행정연수원 인구정책 설명회에 따른 시책추진업무추진비</t>
  </si>
  <si>
    <t>군정시책사업 원활한 추진을 위한 사업관계자 간담 및 오찬비</t>
  </si>
  <si>
    <t>청양군 재정관련 심의위원회 개최에 관계자 간담 및 오찬비</t>
  </si>
  <si>
    <t>제3기 균형발전사업 추진 관계자와의 간담에 따른 시책추진업무추진비</t>
  </si>
  <si>
    <t>규제개혁위원회 위원과의 간담에 따른 시책추진업무추진비</t>
  </si>
  <si>
    <t>감사업무 추진에 따른 시책추진 업무추진(2018년 공공시설사업소 종합감사)</t>
  </si>
  <si>
    <t>청년정책 수립을 위한 관계자와의 간담에 따른 시책추진업무추진비</t>
  </si>
  <si>
    <t>민선7기 공약사항 추진 관계자와의 간담에 따른 시책추진업무추진비</t>
  </si>
  <si>
    <t>업무추진을 위한 각종 회의시 간담회비</t>
  </si>
  <si>
    <t>언론사 촬영 방문시 홍보용 특산품 구입비</t>
  </si>
  <si>
    <t>군 행사 개최시 행사관계자 전달 기념품 구입비</t>
  </si>
  <si>
    <t>관내 문화예술 공연 개최시 행사관계자 전달 기념품 구입비</t>
  </si>
  <si>
    <t>여론파악 및 주요시책 홍보를 위한 언론관계자 간담회비</t>
  </si>
  <si>
    <t>다른 기관·단체 우리 군 방문시 내방객 전달 기념품 구입비</t>
  </si>
  <si>
    <t>군 행사 개최시 유관기관 행사관계자 전달 기념품 구입비</t>
  </si>
  <si>
    <t>군 행사 개최시 유관기관 행사관계자 간담회비</t>
  </si>
  <si>
    <t>행정지원과 주요시책 홍보를 위한 언론관계자 간담회비</t>
  </si>
  <si>
    <t>교육사업 관련 유관기관 관계자 만찬 간담회비</t>
  </si>
  <si>
    <t>언론사 협의 방문시 홍보용 특산품 구입비</t>
  </si>
  <si>
    <t>관광개발사업 추진을 위한 지역특산품 구입(시책업무추진비)</t>
  </si>
  <si>
    <t>관광자원개발사업 관련 간담회 만찬에 따른 시책업무추진비</t>
  </si>
  <si>
    <t>제99회 전국체육대회 청양군청 복싱팀 출전에 따른 격려 오찬비</t>
  </si>
  <si>
    <t>관광자원 개발사업 관련 간담회 만찬에 따른 시책 업무추진비</t>
  </si>
  <si>
    <t>선비충의문화관 조성사업 관련 간담회 오찬비</t>
  </si>
  <si>
    <t>세정업무 홍보 언론관계자 오찬 시책업무추진비 지급</t>
  </si>
  <si>
    <t>도민체전 출전 선수격려 간식비(시책추진)</t>
  </si>
  <si>
    <t>강정리 석면폐기물 문제해결을 위한 주민간담비</t>
  </si>
  <si>
    <t>폐광산 주변 석면안전관련 업무추진(시책추진)</t>
  </si>
  <si>
    <t>무허가 축사 적법화 추진관련 간담비</t>
  </si>
  <si>
    <t>2018 완주와일드푸드축제 초청에 따른 홍보용 농특산물 구입</t>
  </si>
  <si>
    <t>고추종자 지원사업 관련 간담회 오찬</t>
  </si>
  <si>
    <t>시책추진 업무추진비 지급(일자리박람회 개최 업무 격려후 오찬)</t>
  </si>
  <si>
    <t>시책추진업무추진비(교통안전업무협의를 위한 관계자 회의 후 오찬)</t>
  </si>
  <si>
    <t>시책추진업무추진비(태양광발전사업 업무협의 만찬)</t>
  </si>
  <si>
    <t>시책추진업무(오찬)추진비 지출</t>
  </si>
  <si>
    <t>시책추진업무(유관기관 방문)추진비 지출</t>
  </si>
  <si>
    <t>시책추진업무추진비(협력회의)</t>
  </si>
  <si>
    <t>시책추진업무추진비(내방객 지역특산품)</t>
  </si>
  <si>
    <t>시책추진업무추진비(주민설명회)</t>
  </si>
  <si>
    <t>방재 관련 벤치마킹에 따른 홍보용 농특산물 구입</t>
  </si>
  <si>
    <t>산림축산과 업무추진(언론관계자 간담회)에 따른 오찬비 지급</t>
  </si>
  <si>
    <t>산림축산과 업무추진(부여국유림관리소 업무협의)에 따른 오찬비</t>
  </si>
  <si>
    <t>농촌 일손돕기 참여자 격려를 위한 음료구입(시책)</t>
  </si>
  <si>
    <t>시책추진 업무추진비 (농촌일손돕기 참여자 오찬)</t>
  </si>
  <si>
    <t>청양군 홍보용 농특산물 구입비</t>
  </si>
  <si>
    <t>읍정 업무추진관계자(청양읍 이장협의회 등 10인) 오찬 간담</t>
  </si>
  <si>
    <t>읍정 업무추진관계자(청양읍 5개 단체 임원 등 20명) 만찬 간담</t>
  </si>
  <si>
    <t>밑반찬 봉사활동 여성자원봉사회원 오찬 간담</t>
  </si>
  <si>
    <t>읍정 업무추진 관련 청양읍 기관단체장 오찬 간담</t>
  </si>
  <si>
    <t>군수기 족구대회 우승 선수당 등 격려 만찬 간담</t>
  </si>
  <si>
    <t xml:space="preserve">    97건 소계</t>
    <phoneticPr fontId="26" type="noConversion"/>
  </si>
  <si>
    <t>11월</t>
  </si>
  <si>
    <t>인구증가시책 추진에 따른  관계자 간담 및 만찬비</t>
  </si>
  <si>
    <t>연계협력형 지역계획 수립 간담에 따른 시책추진업무추진비</t>
  </si>
  <si>
    <t>인구정책 추진 관계자와의 간담에 따른 시책추진업무추진비</t>
  </si>
  <si>
    <t>군정홍보를 위한 언론사 관계자와의 간담에 따른 시책추진업무추진비</t>
  </si>
  <si>
    <t>비단강 권역 지역계획 수립 관계자와의 간담에 따른 시책추진업무추진비</t>
  </si>
  <si>
    <t>군정시책사업 원활한 추진 관계자 간담 및 만찬비</t>
  </si>
  <si>
    <t>주민배심원단 회의에 따른 관계자 간담 및 만찬비</t>
  </si>
  <si>
    <t>의정비심의위원회 위원과의 간담에 따른 시책추진업무추진비</t>
  </si>
  <si>
    <t>청양군 정책자문위원회 위원과의 간담에 따른 시책추진업무추진비</t>
  </si>
  <si>
    <t>군정홍보를 위한 언론사관계자와의 간담에 따른 시책추진업무추진비</t>
  </si>
  <si>
    <t>청년정책 추진 관계자와의 간담 시책추진업무추진비</t>
  </si>
  <si>
    <t>국도비 확보 관계자와의 간담에 따른 시책추진업무추진비</t>
  </si>
  <si>
    <t>나래원 공동이용 업무 관계자와의 간담에 따른 시책추진업무추진비</t>
  </si>
  <si>
    <t>군정협조 언론사 관계자와의 간담에 따른 시책추진업무추진비</t>
  </si>
  <si>
    <t>국도비 확보를 위한 도청 관계자 간담 및 만찬비</t>
  </si>
  <si>
    <t>정부예산확보  관계자 간담 및 만찬비</t>
  </si>
  <si>
    <t>지방재정계획심의위원회 관계자 간담 및 오찬비</t>
  </si>
  <si>
    <t>공동브랜드 활성화를 위한 관계자와의 간담에 따른 시책추진업무추진비</t>
  </si>
  <si>
    <t>감사업무 추진에 따른 시책추진업무추진(2018년 청양읍 종합감사)</t>
  </si>
  <si>
    <t>권역별 산업 발전전략 수립 관계자와의 간담에 따른 시책추진업무추진비</t>
  </si>
  <si>
    <t>방문객 제공용 지역특산품(시책추진업무추진비) 구입</t>
  </si>
  <si>
    <t>민원봉사실 시책홍보 간담회비(시책추진업무추진비) 지급</t>
  </si>
  <si>
    <t>관내 문화예술행사 개최시 행사관계자 전달 기념품 구입비</t>
  </si>
  <si>
    <t>군 행사 개최시 외부방문 행사관계자 전달 기념품 구입비</t>
  </si>
  <si>
    <t>원활한 군정수행을 위한 격무공무원 격려 간담회비</t>
  </si>
  <si>
    <t>행정지원과 주요시책 협의를 위한 유관기관 간담회비 지급</t>
  </si>
  <si>
    <t>언론사 인터뷰 녹화시 홍보용 특산품 구입비</t>
  </si>
  <si>
    <t>업무추진을 위한 도청 방문시 간담회비</t>
  </si>
  <si>
    <t>유관기관장 취임에 따른 기념 화환 구입비</t>
  </si>
  <si>
    <t>관광개발사업 추진을 위한 지역특산품구입(시책추진업무추진비)</t>
  </si>
  <si>
    <t>작은영화관 기획전 관계자 간담회 오찬</t>
  </si>
  <si>
    <t>2018년 전통 성년례 관계자 간담회 오찬</t>
  </si>
  <si>
    <t>농촌일손돕기 참여자 오찬 시책업무추진비 지급</t>
  </si>
  <si>
    <t>하반기 농촌일손돕기 봉사자 오찬비(시책)</t>
  </si>
  <si>
    <t>전기이륜차 보급업무 추진관련 간담비(시책추진)</t>
  </si>
  <si>
    <t>야생동물 포획 업무 홍보 관련 언론인 간담비</t>
  </si>
  <si>
    <t>시책추진업무추진비(청양전통시장 주말장터 운영에 관한 간담회 후 만찬)</t>
  </si>
  <si>
    <t>시책추진업무추진비(신재생에너지 융복합사업 추진을 위한 만찬)</t>
  </si>
  <si>
    <t>시책추진업무추진비(도시가스공급 업무 추진을 위한 특산품 구입)</t>
  </si>
  <si>
    <t>시책추진업무추진비(소상공인 지원업무를 위한 간담회)</t>
  </si>
  <si>
    <t>시책추진업무추진비(정산농공단지기숙사건립 간담회)</t>
  </si>
  <si>
    <t>시책추진업무추진비(농촌일손돕기)</t>
  </si>
  <si>
    <t>시책추진업무추진비(지역특산품)</t>
  </si>
  <si>
    <t>시책추진업무추진비(건설기계사업 일제점검)</t>
  </si>
  <si>
    <t>산림축산과 홍보용 특산물(알밤) 구입</t>
  </si>
  <si>
    <t>농업기술보급 현안업무 수행을 위한 시책추진업무추진 경비</t>
  </si>
  <si>
    <t>농업인단체(농지회)기술정보습득을 위한 벤치마킹 참석자 격려</t>
  </si>
  <si>
    <t>청양군 홍보용품 구입비</t>
  </si>
  <si>
    <t>서산시 성연면 주민자치위원회 내방 기념품 구입</t>
  </si>
  <si>
    <t>군수기 배구대회 우승 선수당 등 격려 만찬 간담</t>
  </si>
  <si>
    <t xml:space="preserve">   139건 소계</t>
    <phoneticPr fontId="26" type="noConversion"/>
  </si>
  <si>
    <t>12월</t>
  </si>
  <si>
    <t>군정협력을 위한 유관기관 관계자와의 간담에 따른 시책추진업무추진비</t>
  </si>
  <si>
    <t>청년네트워크 활성화를 위한 관계자와의 간담에 따른 시책추진업무추진비</t>
  </si>
  <si>
    <t>정책자문위원과의 간담에 따른 시책추진업무추진비</t>
  </si>
  <si>
    <t>예산편성 업무추진 관계자 간담 및 오찬비</t>
  </si>
  <si>
    <t>군정 홍보를 위한 언론사 관계자와의 간담에 따른 시책추진업무추진비</t>
  </si>
  <si>
    <t>인구정책 오찬 간담에 따른 시책추진업무추진비</t>
  </si>
  <si>
    <t>군정협조를 위한 언론사 관계자와의 간담에 따른 시책추진업무추진비</t>
  </si>
  <si>
    <t>지역행복생활권 추진관계자와의 간담에 따른 시책추진업무추진비</t>
  </si>
  <si>
    <t>지역특산품 홍보를 위한 구기자차액기스 구입비</t>
  </si>
  <si>
    <t>권역별 발전전략 수립 관계자와의 간담에 따른 시책추진업무추진비</t>
  </si>
  <si>
    <t>청년네트워크 사전 간담에 따른 시책추진업무추진비</t>
  </si>
  <si>
    <t>감사팀 간담회 추진에 따른 시책추진업무추진비</t>
  </si>
  <si>
    <t>정부예산 확보를 위한 도청관계자와의 간담에 따른 시책추진업무추진비</t>
  </si>
  <si>
    <t>공약사항 추진 관계자와의 간담에 따른 시책추진업무추진비</t>
  </si>
  <si>
    <t>지방보조금 업무추진 관계자 간담 및 오찬비</t>
  </si>
  <si>
    <t>청년네트워크 정례회의에 따른 시책추진업무추진비</t>
  </si>
  <si>
    <t>청년네트워크 관계자와의 간담에 따른 시책추진업무추진비</t>
  </si>
  <si>
    <t>군정시책사업 추진 관계자 간담 및 만찬비</t>
  </si>
  <si>
    <t>시책 홍보 협조에 따른 지역특산품(시책추진업무추진비) 구입</t>
  </si>
  <si>
    <t>소비자식품위생감시원 간담회비 지출(시책추진업무추진비)</t>
  </si>
  <si>
    <t>한국국토정보공사 청양지사와의 간담회비(시책추진업무추진비) 지급</t>
  </si>
  <si>
    <t>2019년 민원행정 시책관련 간담회비(시책추진업무추진비) 지급</t>
  </si>
  <si>
    <t>군정 관련 기자간담회시 언론사와의 간담회비</t>
  </si>
  <si>
    <t>푸드플랜 선진지견학시 관련 간담회비</t>
  </si>
  <si>
    <t>장학사업 등 주요시책 홍보를 위한 언론관계자 간담회비</t>
  </si>
  <si>
    <t>신규공무원 소양교육시 군정협의 간담회비</t>
  </si>
  <si>
    <t>언론사 세미나시 지역홍보용 특산품 구입비</t>
  </si>
  <si>
    <t>유관기관과의 공동행사시 행사관계자 간담회비</t>
  </si>
  <si>
    <t>유관기관과의 공동행사 개최시 관계자 전달 기념품 구입비</t>
  </si>
  <si>
    <t>유관기관과의 군정협의 회의시 참석자 간담회비</t>
  </si>
  <si>
    <t>관내 행사 개최시 방문 행사관계자 전달 기념품 구입비</t>
  </si>
  <si>
    <t>2019년도 주요시책 홍보를 위한 언론관계자 간담회비</t>
  </si>
  <si>
    <t>다른 지자체 군의회 우리 군 방문시 내방객 전달 기념품 구입비</t>
  </si>
  <si>
    <t>연말·연시 행정지원과 각종 행사 홍보를 위한 언론관계자 간담회비</t>
  </si>
  <si>
    <t>관광정책개발 선진지견학시 업무협의 간담회비</t>
  </si>
  <si>
    <t>관내 신축 공공시설 현장점검시 업무추진 간담회비</t>
  </si>
  <si>
    <t>2019년 행정지원과 주요시책 협의를 위한 유관기관 간담회비</t>
  </si>
  <si>
    <t>문화관광 업무추진 특산품 구입</t>
  </si>
  <si>
    <t>관광개발사업 추진을 위한 지역특산품 구입(시책추진업무추진비)</t>
  </si>
  <si>
    <t>2018 전국신인복싱대회(국가대표 선발전 포함) 개최 관련 관계자 오찬비</t>
  </si>
  <si>
    <t>제2회 청양고추배 전국바둑대회 홍보용 특산품 구입비</t>
  </si>
  <si>
    <t>제2회 청양 고추장사 전국 팔씨름대회 개최 관련 관계자 오찬비</t>
  </si>
  <si>
    <t>관광자원개발사업 관련 간담회 만찬에 따른 시책추진업무추진비</t>
  </si>
  <si>
    <t>문화예술 업무추진 관계자 만찬</t>
  </si>
  <si>
    <t>2019년도 스포츠마케팅 유치 관련 업무협의를 위한 관계자 만찬비</t>
  </si>
  <si>
    <t>문화예술 업무추진 간담회 오찬</t>
  </si>
  <si>
    <t>2019년도 전국단위 합기도대회 유치 관련 업무협의를 위한 관계자 만찬비</t>
  </si>
  <si>
    <t>환경시설팀 근무자 간식비(시책추진) 지급</t>
  </si>
  <si>
    <t>시책사업추진 기념품 구입</t>
  </si>
  <si>
    <t>폐기물처리시설 주변지역 지원사업 추진협의체 관련 간담회(시책추진)에 따른 지급</t>
  </si>
  <si>
    <t>2019년 야생동물 피해방지단 운영 간담비</t>
  </si>
  <si>
    <t>야생동물 피해방지단 운영관련 회의개최비(시책)</t>
  </si>
  <si>
    <t>식량산업 종합계획 수립을 위한 간담회 오찬</t>
  </si>
  <si>
    <t>농협관계자와 업무협의를 위한 오찬비</t>
  </si>
  <si>
    <t>시책추진업무추진비(일자리정책팀 업무추진 격려 후 오찬)</t>
  </si>
  <si>
    <t>시책추진업무추진비(화성농공단지 기업체 방문 업무 협의 오찬)</t>
  </si>
  <si>
    <t>시책추진업무추진비(운곡농공단지 업무협의 오찬)</t>
  </si>
  <si>
    <t>시책추진업무추진비(풀뿌리기업육성사업 업무협의 오찬)</t>
  </si>
  <si>
    <t>시책추진 업무추진비(사회적경제기업 창업지원교육센터 업무협의 만찬)</t>
  </si>
  <si>
    <t>시책추진업무추진비(마을단위LPG소형저장탱크보급사업 업무협의 오찬)</t>
  </si>
  <si>
    <t>시책추진업무추진비(운수업체지원 업무협의 오찬)</t>
  </si>
  <si>
    <t>시책추진 업무추진비(추계도로정비평가)</t>
  </si>
  <si>
    <t>시책추진 업무추진비(제설작업 현업근무자 격려)</t>
  </si>
  <si>
    <t>2018년 소나무재선충병 역학조사 간담회 중식</t>
  </si>
  <si>
    <t>산림바이오매스 업무추진에 따른 오찬</t>
  </si>
  <si>
    <t>산림축산과 산채산업 활성화 기본계획 간담회 오찬</t>
  </si>
  <si>
    <t>다른기관 단체 우리군 방문 내방객 전달 기념품 구입(시책)</t>
  </si>
  <si>
    <t>농촌지도사업 홍보 및 업무활성화를 위한 기자 간담회 경비</t>
  </si>
  <si>
    <t>농업기술보급 현안업무 수행을 위한 시책추진업무추진비</t>
  </si>
  <si>
    <t>심의회 참가자 간담회 경비지출</t>
  </si>
  <si>
    <t>농촌지도사업 현안업무 추진 직원에 대한 격려금 지급</t>
  </si>
  <si>
    <t>충남 시군 의회사무국(과)장 월례회의에 따른 특산품 구입</t>
  </si>
  <si>
    <t>청양군 홍보용품(구기자차) 구입비</t>
  </si>
  <si>
    <t>시책추진업무추진비집행현황</t>
    <phoneticPr fontId="19" type="noConversion"/>
  </si>
  <si>
    <t>금액</t>
    <phoneticPr fontId="19" type="noConversion"/>
  </si>
  <si>
    <t>(단위:천원)</t>
    <phoneticPr fontId="19" type="noConversion"/>
  </si>
  <si>
    <t>총          계</t>
    <phoneticPr fontId="19" type="noConversion"/>
  </si>
  <si>
    <t>비고</t>
    <phoneticPr fontId="19" type="noConversion"/>
  </si>
  <si>
    <t>민간경상보조 집행내역</t>
    <phoneticPr fontId="19" type="noConversion"/>
  </si>
  <si>
    <t xml:space="preserve"> 민간행사보조 집행내역</t>
    <phoneticPr fontId="19" type="noConversion"/>
  </si>
  <si>
    <t>(단위:천원)</t>
    <phoneticPr fontId="19" type="noConversion"/>
  </si>
  <si>
    <t>한국자유총연맹 청양군지회</t>
  </si>
  <si>
    <t>청양감리교회</t>
  </si>
  <si>
    <t>대한노인회 청양군지회</t>
  </si>
  <si>
    <t>청양군노인종합복지관 외 1개소</t>
  </si>
  <si>
    <t>대한적십자 청양지구협의회</t>
  </si>
  <si>
    <t>청양읍남녀새마을지도자협의회 외 9개</t>
  </si>
  <si>
    <t>읍내2리경로당 외 82개소</t>
  </si>
  <si>
    <t>청양군노인종합복지관</t>
  </si>
  <si>
    <t>새샘가족상담센터</t>
  </si>
  <si>
    <t>청양군여성단체협의회</t>
  </si>
  <si>
    <t>청양군다문화가족지원센터</t>
  </si>
  <si>
    <t>보육시설 어린이집 15개소</t>
  </si>
  <si>
    <t>청양군어린이집연합회</t>
  </si>
  <si>
    <t>충남도립대학교 산학협력단(청양군다문화가족지원센터)</t>
  </si>
  <si>
    <t xml:space="preserve"> 청양어린이날 추진위원회 </t>
  </si>
  <si>
    <t>충남서부장애인종합복지관청양분관</t>
  </si>
  <si>
    <t>(사)청양군자원봉사센터</t>
  </si>
  <si>
    <t>청양군지역사회보장협의체</t>
  </si>
  <si>
    <t>청양군 통합방위협의회</t>
  </si>
  <si>
    <t>청양군의용소방대연합회</t>
  </si>
  <si>
    <t>청양군 체육회</t>
  </si>
  <si>
    <t>청양군장애인체육회</t>
  </si>
  <si>
    <t>청양군 지속발전협의회</t>
  </si>
  <si>
    <t>야생동물 피해방지단</t>
  </si>
  <si>
    <t>청양군 야생생물관리협회</t>
  </si>
  <si>
    <t>청양군 야생생물관리협회 외 2</t>
  </si>
  <si>
    <t>쓰레기 매립장 주민지원사업 추진위원회</t>
  </si>
  <si>
    <t>사업 미시행</t>
  </si>
  <si>
    <t>충남엽연초생산협동조합</t>
  </si>
  <si>
    <t>칠갑마루애호박작목반</t>
  </si>
  <si>
    <t>청양군마늘연구회</t>
  </si>
  <si>
    <t>청양농협멜론공선출하회</t>
  </si>
  <si>
    <t>청양군맥문동연구회</t>
  </si>
  <si>
    <t>화성면느타리버섯협의회</t>
  </si>
  <si>
    <t>농협중앙회청양군지부장</t>
  </si>
  <si>
    <t>농협중앙회 청양군지부</t>
  </si>
  <si>
    <t>청양농협고추가공공장</t>
  </si>
  <si>
    <t>청양군절임배추협의회</t>
  </si>
  <si>
    <t>망월산배작목반 외 5개소</t>
  </si>
  <si>
    <t>농협중앙회 청양군지부 외 3개소</t>
  </si>
  <si>
    <t>칠갑산농민장터자치운영위원회</t>
  </si>
  <si>
    <t>청양군농촌체험휴양마을협의회</t>
  </si>
  <si>
    <t>(재)청양군부자농촌지원센터</t>
  </si>
  <si>
    <t>(재)충남테크노파크</t>
  </si>
  <si>
    <t>청양농협협동조합장</t>
  </si>
  <si>
    <t>청양시장상인회</t>
  </si>
  <si>
    <t xml:space="preserve"> 정산시장상인회</t>
  </si>
  <si>
    <t>청양군 기업인협의회</t>
  </si>
  <si>
    <t>다이어트 캠프필택산업</t>
  </si>
  <si>
    <t>㈜필택산업</t>
  </si>
  <si>
    <t>청양읍 청수리 이장 외 7개마을</t>
  </si>
  <si>
    <t>산야초연구회등7</t>
  </si>
  <si>
    <t>한국임업인후계자 청양군지부</t>
  </si>
  <si>
    <t>표고공동선별회</t>
  </si>
  <si>
    <t>칠갑마루친환경알밤연구회</t>
  </si>
  <si>
    <t>칠갑산친환경알밤연구회 외 9</t>
  </si>
  <si>
    <t>청양가람한우영농조합법인 외 2</t>
  </si>
  <si>
    <t>사업미시행</t>
  </si>
  <si>
    <t>한우협회, 한돈협회, 양계협회</t>
  </si>
  <si>
    <t>우성산산악회</t>
  </si>
  <si>
    <t>청양군이장연합회</t>
  </si>
  <si>
    <t>지방행정동우회 청양군분회</t>
  </si>
  <si>
    <t>민족통일 청양군협의회</t>
  </si>
  <si>
    <t>법무부 법사랑위원 청양지구협의회</t>
  </si>
  <si>
    <t>재향경우회 청양군지회</t>
  </si>
  <si>
    <t>(사)해병대전우회 청양지회</t>
  </si>
  <si>
    <t>청양군 재향군인회</t>
  </si>
  <si>
    <t>(사)공주.청양 범죄피해자 지원센터</t>
  </si>
  <si>
    <t>민주평화통일 청양군협의회</t>
  </si>
  <si>
    <t>목면 의용소방대</t>
  </si>
  <si>
    <t>남양면 새마을부녀회</t>
  </si>
  <si>
    <t>새마을운동화성면협의회</t>
  </si>
  <si>
    <t>비봉면 주민자치위원회</t>
  </si>
  <si>
    <t>정산면 주민자치위원회</t>
  </si>
  <si>
    <t>장평면 주민자치위원회</t>
  </si>
  <si>
    <t>새마을운동청양군지회</t>
  </si>
  <si>
    <t>바르게살기운동청양군협의회</t>
  </si>
  <si>
    <t>충남정신운동청양군협의회</t>
  </si>
  <si>
    <t>청양군자율방범연합대</t>
  </si>
  <si>
    <t>청양읍자율방범대</t>
  </si>
  <si>
    <t>대치자율방범대</t>
  </si>
  <si>
    <t>정산자율방범대</t>
  </si>
  <si>
    <t>화성자율방범대</t>
  </si>
  <si>
    <t>대한적십자봉사회청양지구협의회</t>
  </si>
  <si>
    <t>세계고추품종전시관및청정산야초축제추진위원회 한국여성농업인청양군연합회</t>
  </si>
  <si>
    <t>최종인 등 젊은영농세대 26명</t>
  </si>
  <si>
    <t>주식회사 한성티앤아이, 온양아산중장비운전학원</t>
  </si>
  <si>
    <t>나래무인항공</t>
  </si>
  <si>
    <t>농촌지도자청양군연합회</t>
  </si>
  <si>
    <t>청양군4-H연합회</t>
  </si>
  <si>
    <t>단국대학교 천안캠퍼스 산학협력단</t>
  </si>
  <si>
    <t>청양군품목농업인연구협의회</t>
  </si>
  <si>
    <t>귀농귀촌협의회</t>
  </si>
  <si>
    <t>귀농인</t>
  </si>
  <si>
    <t xml:space="preserve">귀농인 </t>
  </si>
  <si>
    <t xml:space="preserve"> - </t>
  </si>
  <si>
    <t>우수</t>
  </si>
  <si>
    <t>매우우수</t>
  </si>
  <si>
    <t>보통</t>
  </si>
  <si>
    <t>미흡</t>
  </si>
  <si>
    <t>매우미흡</t>
  </si>
  <si>
    <t>전통향교 기로연 행사 보조</t>
    <phoneticPr fontId="19" type="noConversion"/>
  </si>
  <si>
    <t>한국자유총연맹 청양군지회 운영</t>
    <phoneticPr fontId="19" type="noConversion"/>
  </si>
  <si>
    <t>전몰군경유족회청양군지회 운영비</t>
    <phoneticPr fontId="19" type="noConversion"/>
  </si>
  <si>
    <t>세계고추및산야초품종전시관운영</t>
    <phoneticPr fontId="19" type="noConversion"/>
  </si>
  <si>
    <t>유망 화훼 종묘 증식 시범포 운영</t>
    <phoneticPr fontId="19" type="noConversion"/>
  </si>
  <si>
    <t>총채벌레 방제를 통한 바이러스예방 실증시범</t>
    <phoneticPr fontId="19" type="noConversion"/>
  </si>
  <si>
    <t>태양초 자동건조 시스템 설치</t>
    <phoneticPr fontId="19" type="noConversion"/>
  </si>
  <si>
    <t>노지고추 막덮기 부직포이용 생산성 향상</t>
    <phoneticPr fontId="19" type="noConversion"/>
  </si>
  <si>
    <t>고추 품종비교 전시포 운영 시범</t>
    <phoneticPr fontId="19" type="noConversion"/>
  </si>
  <si>
    <t>4차산업 선도 시범농장 육성</t>
    <phoneticPr fontId="19" type="noConversion"/>
  </si>
  <si>
    <t>반사필름 이용 사과품질 향상시범</t>
    <phoneticPr fontId="19" type="noConversion"/>
  </si>
  <si>
    <t>벼농사비교시험포 운영 시범</t>
    <phoneticPr fontId="19" type="noConversion"/>
  </si>
  <si>
    <t>귀농인 농업생산기반시설 지원</t>
    <phoneticPr fontId="19" type="noConversion"/>
  </si>
  <si>
    <t>귀농인 빈집수리비 지원</t>
    <phoneticPr fontId="19" type="noConversion"/>
  </si>
  <si>
    <t>사랑의 전통장 담그기 나눔행사</t>
    <phoneticPr fontId="19" type="noConversion"/>
  </si>
  <si>
    <t>작은도서관 운영지원(사립)</t>
    <phoneticPr fontId="19" type="noConversion"/>
  </si>
  <si>
    <t>좋은 책 알리기 문화행사 지원</t>
    <phoneticPr fontId="19" type="noConversion"/>
  </si>
  <si>
    <t>향토작가전 및 학생미술캠프 운영</t>
    <phoneticPr fontId="19" type="noConversion"/>
  </si>
  <si>
    <t>사회복지협의회 인건비</t>
    <phoneticPr fontId="19" type="noConversion"/>
  </si>
  <si>
    <t>사회복지협의회 운영비</t>
    <phoneticPr fontId="19" type="noConversion"/>
  </si>
  <si>
    <t>청양푸드뱅크 운영비</t>
    <phoneticPr fontId="19" type="noConversion"/>
  </si>
  <si>
    <t>장애인재활사업비</t>
    <phoneticPr fontId="19" type="noConversion"/>
  </si>
  <si>
    <t>장애인단체 육성 지원</t>
    <phoneticPr fontId="19" type="noConversion"/>
  </si>
  <si>
    <t>장애인편의시설 지원센터 인건비</t>
    <phoneticPr fontId="19" type="noConversion"/>
  </si>
  <si>
    <t>장애인편의시설 지원센터 운영비</t>
    <phoneticPr fontId="19" type="noConversion"/>
  </si>
  <si>
    <t>충남서부장애인종합복지관청양분관 인건비</t>
    <phoneticPr fontId="19" type="noConversion"/>
  </si>
  <si>
    <t>충남서부장애인종합복지관청양분관 운영비</t>
    <phoneticPr fontId="19" type="noConversion"/>
  </si>
  <si>
    <t>장애인생활이동지원센터 인건비</t>
    <phoneticPr fontId="19" type="noConversion"/>
  </si>
  <si>
    <t>장애인생활이동지원센터 운영비</t>
    <phoneticPr fontId="19" type="noConversion"/>
  </si>
  <si>
    <t>청소년상담복지센터 인건비</t>
    <phoneticPr fontId="19" type="noConversion"/>
  </si>
  <si>
    <t>청소년상담복지센터 운영비</t>
    <phoneticPr fontId="19" type="noConversion"/>
  </si>
  <si>
    <t>청소년문화의집 운영비 지원</t>
    <phoneticPr fontId="19" type="noConversion"/>
  </si>
  <si>
    <t>청소년문화의집 인건비 지원</t>
    <phoneticPr fontId="19" type="noConversion"/>
  </si>
  <si>
    <t>수화통역센터 인건비 지원</t>
    <phoneticPr fontId="19" type="noConversion"/>
  </si>
  <si>
    <t>수화통역센터 운영비 지원</t>
    <phoneticPr fontId="19" type="noConversion"/>
  </si>
  <si>
    <t>청양군지역사회보장협의체 운영비 지원</t>
    <phoneticPr fontId="19" type="noConversion"/>
  </si>
  <si>
    <t>청양군지역사회보장협의체 인건비 지원</t>
    <phoneticPr fontId="19" type="noConversion"/>
  </si>
  <si>
    <t>청양문화원 급배수시설 교체</t>
    <phoneticPr fontId="19" type="noConversion"/>
  </si>
  <si>
    <t>지역문화예술단체지원사업(군 공모)</t>
    <phoneticPr fontId="19" type="noConversion"/>
  </si>
  <si>
    <t>새샘가족상담센터</t>
    <phoneticPr fontId="19" type="noConversion"/>
  </si>
  <si>
    <t>보조사업자</t>
    <phoneticPr fontId="19" type="noConversion"/>
  </si>
  <si>
    <t>예산액</t>
    <phoneticPr fontId="19" type="noConversion"/>
  </si>
  <si>
    <t>합계</t>
    <phoneticPr fontId="19" type="noConversion"/>
  </si>
  <si>
    <t>369개 사업</t>
    <phoneticPr fontId="19" type="noConversion"/>
  </si>
  <si>
    <t>전통사당 집기 및 제물구입</t>
    <phoneticPr fontId="19" type="noConversion"/>
  </si>
  <si>
    <t>청양읍이장협의회 외 9</t>
    <phoneticPr fontId="19" type="noConversion"/>
  </si>
  <si>
    <t>농협중앙회청양군지부장</t>
    <phoneticPr fontId="19" type="noConversion"/>
  </si>
  <si>
    <t>청양군 지속가능발전협의회</t>
    <phoneticPr fontId="26" type="noConversion"/>
  </si>
  <si>
    <t>청양군 야생동물 피해방지단</t>
    <phoneticPr fontId="26" type="noConversion"/>
  </si>
  <si>
    <t xml:space="preserve">청양군 야생생물관리협회, 전국수렵인 참여연대, 한국수렵관리협회 </t>
    <phoneticPr fontId="26" type="noConversion"/>
  </si>
  <si>
    <t>청양군 야생생물관리협회</t>
    <phoneticPr fontId="26" type="noConversion"/>
  </si>
  <si>
    <t>한국자유총연맹 청양군지회 사업</t>
    <phoneticPr fontId="19" type="noConversion"/>
  </si>
  <si>
    <t>충령사 추계 제향</t>
    <phoneticPr fontId="19" type="noConversion"/>
  </si>
  <si>
    <t>청대사 제향</t>
    <phoneticPr fontId="19" type="noConversion"/>
  </si>
  <si>
    <t>청양군통합방위협의회 사업</t>
    <phoneticPr fontId="19" type="noConversion"/>
  </si>
  <si>
    <t>청양군지속가능발전협의회 사업</t>
    <phoneticPr fontId="19" type="noConversion"/>
  </si>
  <si>
    <t>행정동우회 사업</t>
    <phoneticPr fontId="19" type="noConversion"/>
  </si>
  <si>
    <t>민족통일협의회 사업</t>
    <phoneticPr fontId="19" type="noConversion"/>
  </si>
  <si>
    <t>법사랑위원회 사업</t>
    <phoneticPr fontId="19" type="noConversion"/>
  </si>
  <si>
    <t>재향경우회 사업비</t>
  </si>
  <si>
    <t>재향경우회 사업비</t>
    <phoneticPr fontId="19" type="noConversion"/>
  </si>
  <si>
    <t>상이군경회청양군지회 운영비</t>
    <phoneticPr fontId="19" type="noConversion"/>
  </si>
  <si>
    <t>전몰군경미망인회청양군지회 운영비</t>
    <phoneticPr fontId="19" type="noConversion"/>
  </si>
  <si>
    <t>청양군노인종합복지관 지원(운영비)</t>
    <phoneticPr fontId="19" type="noConversion"/>
  </si>
  <si>
    <t>새샘가족상담센터 종사자 인건비(보험료,퇴직적립금,명절수당)</t>
    <phoneticPr fontId="19" type="noConversion"/>
  </si>
  <si>
    <t>가정폭력, 여성폭력 등 예방 홍보 사업</t>
    <phoneticPr fontId="19" type="noConversion"/>
  </si>
  <si>
    <t>가정폭력피해자 회복 프로그램</t>
    <phoneticPr fontId="19" type="noConversion"/>
  </si>
  <si>
    <t>아동청소년대상 폭력예방 교육 실시</t>
    <phoneticPr fontId="19" type="noConversion"/>
  </si>
  <si>
    <t>청양군여성단체협의회 사업비</t>
    <phoneticPr fontId="19" type="noConversion"/>
  </si>
  <si>
    <t>청양군다문화가족지원센터 인건비(통번역사)-베트남어</t>
    <phoneticPr fontId="19" type="noConversion"/>
  </si>
  <si>
    <t>청양군다문화가족지원센터 퇴직적립금-베트남어</t>
    <phoneticPr fontId="19" type="noConversion"/>
  </si>
  <si>
    <t>청양군다문화가족지원센터(사회보험)</t>
    <phoneticPr fontId="19" type="noConversion"/>
  </si>
  <si>
    <t>청양군다문화가족지원센터 운영비(명절수당)</t>
    <phoneticPr fontId="19" type="noConversion"/>
  </si>
  <si>
    <t>다문화자녀 자신감 UP</t>
    <phoneticPr fontId="19" type="noConversion"/>
  </si>
  <si>
    <t>어린이집 도서구입 지원</t>
    <phoneticPr fontId="19" type="noConversion"/>
  </si>
  <si>
    <t>생활이동지원센터 이전비용</t>
    <phoneticPr fontId="19" type="noConversion"/>
  </si>
  <si>
    <t>농아인의날 행사참석지원</t>
  </si>
  <si>
    <t>시각장애인경로행사 참석지원</t>
  </si>
  <si>
    <t>흰지팡이의날행사 참석지원</t>
  </si>
  <si>
    <t>지체장애인의날행사 참석지원</t>
  </si>
  <si>
    <t>장애인합동결혼식 참석지원</t>
  </si>
  <si>
    <t>장애인기능경기대회 참가지원</t>
  </si>
  <si>
    <t>경로당 리모델링사업</t>
  </si>
  <si>
    <t>경로당 소요물품 지원</t>
  </si>
  <si>
    <t>청양군노인종합복지관 지원(인건비)</t>
    <phoneticPr fontId="19" type="noConversion"/>
  </si>
  <si>
    <t>어린이집 아동상해보험료</t>
  </si>
  <si>
    <t>보육시설회계프로그램사용료</t>
  </si>
  <si>
    <t>보육시설가스전기안전점검비</t>
  </si>
  <si>
    <t>충남 보육인 한마음대회 참가지원</t>
  </si>
  <si>
    <t>청양군 보육인 한마음대회 개최지원</t>
  </si>
  <si>
    <t>어린이집 종사자 직무연찬회</t>
  </si>
  <si>
    <t>건강가정지원센터 종사자 처우개선비</t>
  </si>
  <si>
    <t>아이돌보미지원(넷째자녀)</t>
  </si>
  <si>
    <t>어린이날 행사지원</t>
  </si>
  <si>
    <t>특수교육대상아동 재활치료비 지원</t>
  </si>
  <si>
    <t>장애인 재활프로그램 운영</t>
  </si>
  <si>
    <t>민원처리방 운영지원</t>
  </si>
  <si>
    <t>청양군통합방위협의회 사업비</t>
  </si>
  <si>
    <t>산동지역 의용소방대 순찰업무용 차량구입</t>
  </si>
  <si>
    <t>청양읍 전담의용소방대 순찰구조차량 교체</t>
  </si>
  <si>
    <t>지방문화원 운영비</t>
  </si>
  <si>
    <t>문화학교운영</t>
  </si>
  <si>
    <t>청양문화원 시설보수 및 집기구입</t>
    <phoneticPr fontId="19" type="noConversion"/>
  </si>
  <si>
    <t>충청남도지사배 민속대제전</t>
  </si>
  <si>
    <t>민속마을제 제물비 지원</t>
  </si>
  <si>
    <t>충청남도 합창경연대회 출전</t>
  </si>
  <si>
    <t>전국남녀 시조경창대회</t>
  </si>
  <si>
    <t>전국청소년기악경연대회</t>
  </si>
  <si>
    <t>정혜사 우물 정비공사</t>
  </si>
  <si>
    <t>면암서화공모대전 개최</t>
  </si>
  <si>
    <t>추계제향 행사지원</t>
  </si>
  <si>
    <t>유소년스포츠 교실운영</t>
  </si>
  <si>
    <t>생활체육 교실운영</t>
  </si>
  <si>
    <t>생존수영 생활체육 프로그램 개설</t>
  </si>
  <si>
    <t>군 어머니 생활체육대회 개최 지원</t>
  </si>
  <si>
    <t>도 어르신 생활체육대회 출전 지원</t>
  </si>
  <si>
    <t>충남도민 생활체육대회 출전 지원</t>
  </si>
  <si>
    <t>군 장애인체육회 체육활동 지원</t>
  </si>
  <si>
    <t>청양군지속가능발전협의회 사업비</t>
  </si>
  <si>
    <t>청양군지속가능발전협의회 운영비</t>
  </si>
  <si>
    <t>야생동물 피해방지단 운영</t>
  </si>
  <si>
    <t>야생동물 폐사체 처리 지원</t>
  </si>
  <si>
    <t>야생동물 구제단체 지원</t>
  </si>
  <si>
    <t>쓰레기매립장 주변 주민소득지원사업</t>
  </si>
  <si>
    <t>벼 공동육묘장 설치 지원</t>
  </si>
  <si>
    <t>삼광벼 장려금 지원</t>
  </si>
  <si>
    <t>농민회 농활사업 지원</t>
  </si>
  <si>
    <t>새농민회 선진사업 지원</t>
  </si>
  <si>
    <t>농가주부모임 사업지원</t>
  </si>
  <si>
    <t>농업경영인 체육대회</t>
  </si>
  <si>
    <t>우수농업인 해외 선진농업 벤치마킹 지원</t>
  </si>
  <si>
    <t>농산물세척기 지원</t>
  </si>
  <si>
    <t>농산물건조기 지원</t>
  </si>
  <si>
    <t>농산물저온저장고 지원</t>
  </si>
  <si>
    <t>시설고추삼각지주대 지원</t>
  </si>
  <si>
    <t>고추수확기 지원</t>
  </si>
  <si>
    <t>고추모종이식기 지원</t>
  </si>
  <si>
    <t>농업전략작목육성 지원</t>
  </si>
  <si>
    <t>과수생산기반(농기계) 지원</t>
  </si>
  <si>
    <t>과수생산기반(배봉지) 지원</t>
  </si>
  <si>
    <t>밭작물 지하수 관정 지원</t>
  </si>
  <si>
    <t>고추종자 지원</t>
  </si>
  <si>
    <t>고추상토 지원</t>
  </si>
  <si>
    <t>고추비료 지원</t>
  </si>
  <si>
    <t>고추 부직포 및 차광막 지원</t>
  </si>
  <si>
    <t>명품 농특산물판매를 위한 지원(명품고추 선별위원수당 지원사업)</t>
  </si>
  <si>
    <t>명품 농특산물판매를 위한 지원(청양고추 잔류농약검증 품질관리 지원사업)</t>
  </si>
  <si>
    <t>절임배추 유통활성화 지원사업</t>
  </si>
  <si>
    <t>칠갑산 로컬푸드 농민장터 행사사업 보조</t>
  </si>
  <si>
    <t>농촌체험휴양마을 도농교류행사 지원</t>
  </si>
  <si>
    <t>청양군도농교류센터 사무국장 인건비 지원</t>
  </si>
  <si>
    <t>부자농촌지원센터 유통용 탑차 구입</t>
  </si>
  <si>
    <t>중소기업 지식재산 지원사업</t>
  </si>
  <si>
    <t>청양고춧가루공장 노후기계설비 교체</t>
  </si>
  <si>
    <t>전통시장 박람회 견학</t>
  </si>
  <si>
    <t>기업활동 지원금(한마음대회 등)</t>
  </si>
  <si>
    <t>농공단지 입주기업육성</t>
  </si>
  <si>
    <t>송전선로 주변지역 지원사업</t>
  </si>
  <si>
    <t>임산물 기술교육(밤,표고,산양삼 등)</t>
  </si>
  <si>
    <t>임업인 한마음대회</t>
  </si>
  <si>
    <t>임업후계자 역량강화 교육</t>
  </si>
  <si>
    <t>친환경 밤풀베기 지원</t>
  </si>
  <si>
    <t>표고공동선별회 물류비 지원</t>
  </si>
  <si>
    <t>표고재배시설 보완(표고하우스시설보완사업 포함)</t>
  </si>
  <si>
    <t>표고톱밥재배 배지대 지원</t>
  </si>
  <si>
    <t>표고원목재배 원목대 지원</t>
  </si>
  <si>
    <t>배지이용 영지버섯 특화 지원</t>
  </si>
  <si>
    <t>밤나무 신품종 묘목대 지원</t>
  </si>
  <si>
    <t>대추재배시설 지원</t>
  </si>
  <si>
    <t>다래재배시설 지원</t>
  </si>
  <si>
    <t>산채재배시설 지원</t>
  </si>
  <si>
    <t>표고원목재배 종균대 지원</t>
  </si>
  <si>
    <t>친환경 액비제조 자재지원</t>
  </si>
  <si>
    <t>밤 대체작목(호두) 양묘 지원</t>
  </si>
  <si>
    <t>배지표고하우스 시설 보완</t>
  </si>
  <si>
    <t>대추 등 묘목대 지원</t>
  </si>
  <si>
    <t>밤 친환경 약제지원사업</t>
  </si>
  <si>
    <t>옻나무재배시설지원</t>
  </si>
  <si>
    <t>밤나무해충방제약제구입</t>
  </si>
  <si>
    <t>밤나무해충방제비지원(과목변경)</t>
  </si>
  <si>
    <t>소 고급육 생산제 지원</t>
  </si>
  <si>
    <t>한우농가 액체 질소통 지원</t>
  </si>
  <si>
    <t>한우농가 동력운반차 지원</t>
  </si>
  <si>
    <t>소 사양관리 시스템 지원</t>
  </si>
  <si>
    <t>축산농가 조사료생산부속장비 지원</t>
  </si>
  <si>
    <t>양계농가 AI 면역증강제 지원</t>
  </si>
  <si>
    <t>양계농가 폐사축 처리기 지원</t>
  </si>
  <si>
    <t>양계농가 전동수레 지원</t>
  </si>
  <si>
    <t>사슴농가 인공수정료 지원</t>
  </si>
  <si>
    <t>양봉농가 육성 장비 지원</t>
  </si>
  <si>
    <t>양봉농가장비 지원</t>
  </si>
  <si>
    <t>양돈농가 발열보온하우스 지원</t>
  </si>
  <si>
    <t>양돈농가 시설 지원</t>
  </si>
  <si>
    <t>축산인 한마음대회 소비촉진 홍보 지원</t>
  </si>
  <si>
    <t>무허가축사 적법화 지원</t>
  </si>
  <si>
    <t>축산농가 출입구 소독시설 지원</t>
  </si>
  <si>
    <t>철새 유입방지 시스템 지원</t>
  </si>
  <si>
    <t>가축분뇨 수분조절제 지원</t>
  </si>
  <si>
    <t>축산환경(악취제거) 개선사업</t>
  </si>
  <si>
    <t>축산물 소비홍보 지원</t>
  </si>
  <si>
    <t>청양군수배 전국 민물낚시대회</t>
  </si>
  <si>
    <t>신년 해맞이행사</t>
  </si>
  <si>
    <t>이장 정례회의 운영</t>
  </si>
  <si>
    <t>충남도 이장 한마음행사 참가</t>
  </si>
  <si>
    <t>청양군 이장 한마음대회</t>
  </si>
  <si>
    <t>청양군 이장 신년교례회 및 정기총회</t>
  </si>
  <si>
    <t>모범이장 선진지 견학</t>
  </si>
  <si>
    <t>행정동우회 사업비</t>
  </si>
  <si>
    <t>민족통일협의회 사업비</t>
  </si>
  <si>
    <t>법사랑위원회 사업비</t>
  </si>
  <si>
    <t>해병대전우회 사업비</t>
  </si>
  <si>
    <t>재향군인회 사업비</t>
  </si>
  <si>
    <t>공주청양범죄피해자지원센터 운영비</t>
  </si>
  <si>
    <t>민주평통자문회의 운영비</t>
  </si>
  <si>
    <t>신년 미궐산 해맞이행사</t>
  </si>
  <si>
    <t>신년 백월산 해맞이행사</t>
  </si>
  <si>
    <t>화성면 번영의종 타종식행사</t>
  </si>
  <si>
    <t>비봉면 면민의종 타종식행사</t>
  </si>
  <si>
    <t>정산면민 안녕기원제</t>
  </si>
  <si>
    <t>장평면민 안녕기원제</t>
  </si>
  <si>
    <t>도의새마을운동 촉진대회 참석</t>
  </si>
  <si>
    <t>재활용품모으기 경진대회</t>
  </si>
  <si>
    <t>새마을운동 해외봉사</t>
  </si>
  <si>
    <t>전국 새마을지도자대회 참석</t>
  </si>
  <si>
    <t>새마을지도자 수련대회</t>
  </si>
  <si>
    <t>고부한마음 대행진 참석</t>
  </si>
  <si>
    <t>도의여인상 시상식 참석</t>
  </si>
  <si>
    <t>새마을 읍면 협의회 사업비</t>
  </si>
  <si>
    <t>새마을 읍면 부녀회 사업비</t>
  </si>
  <si>
    <t>새마을지회 사업비</t>
  </si>
  <si>
    <t>새마을지회 운영관리비</t>
  </si>
  <si>
    <t>모범 새마을지도자 연수</t>
  </si>
  <si>
    <t>새마을지도자 경진대회</t>
  </si>
  <si>
    <t>독서경진대회</t>
  </si>
  <si>
    <t>바르게살기운동 전국회원대회 참석</t>
  </si>
  <si>
    <t>바르게살기운동 충남회원전진대회 참석</t>
  </si>
  <si>
    <t>예절 우수실천사례 발표대회 참석</t>
  </si>
  <si>
    <t>전국 여성지도자대회 참석</t>
  </si>
  <si>
    <t>전국 청년·대학생대회 참석</t>
  </si>
  <si>
    <t>바르게살기운동 읍면위원회 사업비</t>
  </si>
  <si>
    <t>바르게살기운동 협의회 사업비</t>
  </si>
  <si>
    <t>바르게살기운동 협의회 운영관리비</t>
  </si>
  <si>
    <t>바르게살기 회원 한마음다짐대회</t>
  </si>
  <si>
    <t>바르게살기운동 회원 연수</t>
  </si>
  <si>
    <t>충남정신운동사업</t>
  </si>
  <si>
    <t>도자율방범연합회 한마음체육대회 참석</t>
  </si>
  <si>
    <t>자율방범연합대 한마음체육대회</t>
  </si>
  <si>
    <t>청양읍자율방범대 사무실 보수 및 이전설치</t>
  </si>
  <si>
    <t>대치남성자율방범대 비가림시설 설치</t>
  </si>
  <si>
    <t>정산자율방범대 사무실 도배 및 장판교체</t>
  </si>
  <si>
    <t>화성남성자율방범대 사무실 지붕 비가림설치 등</t>
  </si>
  <si>
    <t>적십자 봉사회 독거노인 및 소년소녀가장 지원사업</t>
  </si>
  <si>
    <t>적십자봉사회 한마음 행사</t>
  </si>
  <si>
    <t>농업인의 날 및 칠갑산 산야초축제 행사 운영</t>
  </si>
  <si>
    <t>농업인단체(2040젊은영농세대)육성 해외연수</t>
  </si>
  <si>
    <t>청년농업인 역량강화사업(소형농기계 자격증반)</t>
  </si>
  <si>
    <t>청년농업인 드론자격증반 운영</t>
  </si>
  <si>
    <t>농업인학습단체 6차산업화 워크숍 개최지원</t>
  </si>
  <si>
    <t>농업인학습단체 행사지원</t>
  </si>
  <si>
    <t>2040젊은영농세대 직거래 장터</t>
  </si>
  <si>
    <t>청양 농업최고경영자 과정 운영</t>
  </si>
  <si>
    <t>품목농업인연구협의회 6차산업화 지원</t>
  </si>
  <si>
    <t>농식품 전문가양성과정 운영</t>
    <phoneticPr fontId="19" type="noConversion"/>
  </si>
  <si>
    <t>도시소비자 네트워크 청양팜투어</t>
    <phoneticPr fontId="19" type="noConversion"/>
  </si>
  <si>
    <t>무공수훈자회청양군지회 운영비</t>
  </si>
  <si>
    <t>6.25참전유공자회청양군지회 운영비</t>
  </si>
  <si>
    <t>광복회청양군분회운영비</t>
  </si>
  <si>
    <t>고엽제전우회청양군지회 운영비</t>
  </si>
  <si>
    <t>월남전참전자회운영비</t>
  </si>
  <si>
    <t>독립유공자유족회 운영비</t>
  </si>
  <si>
    <t>특수임무유공자외 운영비</t>
  </si>
  <si>
    <t>전몰군경227복지회 운영비</t>
  </si>
  <si>
    <t>보훈4단체 안보현장 견학</t>
  </si>
  <si>
    <t>6.25참전유공자회 안보현장 견학</t>
  </si>
  <si>
    <t>고엽제전우회 안보현장 견학</t>
  </si>
  <si>
    <t>전몰군경227복지회 안보현장 견학</t>
  </si>
  <si>
    <t>월남전참전자유공자회 안보현장 견학</t>
  </si>
  <si>
    <t>독립유공자유족회 안보현장 견학</t>
  </si>
  <si>
    <t>정산 3.1만세운동 재현행사</t>
  </si>
  <si>
    <t>3.1만세운동 합동위령제(정산)</t>
  </si>
  <si>
    <t>3.1만세운동 기념행사(운곡)</t>
  </si>
  <si>
    <t>충령사 추계 제향비</t>
  </si>
  <si>
    <t>청대사 제향비</t>
  </si>
  <si>
    <t>광복회 태극기 보급사업</t>
  </si>
  <si>
    <t>지역자활센터 선진지 견학</t>
  </si>
  <si>
    <t>워크숍 개최</t>
    <phoneticPr fontId="19" type="noConversion"/>
  </si>
  <si>
    <t>사회복지단체 및 복지시설종사자 연찬회</t>
  </si>
  <si>
    <t>어르신과 함께하는 문화여가 탐방</t>
  </si>
  <si>
    <t>무료경로식당 난방비</t>
  </si>
  <si>
    <t>노인지도자연수교육지원</t>
  </si>
  <si>
    <t>노인행복대학 운영</t>
  </si>
  <si>
    <t>노인 건강아카데미 운영</t>
  </si>
  <si>
    <t>노인의 날 행사지원</t>
  </si>
  <si>
    <t>2018년 충청남도 청소년참여대회 지원</t>
  </si>
  <si>
    <t>청소년 문화축제</t>
  </si>
  <si>
    <t>청소년활동 신문 발간사업</t>
    <phoneticPr fontId="19" type="noConversion"/>
  </si>
  <si>
    <t>수화통역센터 이전비용</t>
  </si>
  <si>
    <t>수화통역봉사자 운영</t>
  </si>
  <si>
    <t>장애인의 날 행사 지원</t>
    <phoneticPr fontId="19" type="noConversion"/>
  </si>
  <si>
    <t>자원봉사단체 조끼 지원</t>
  </si>
  <si>
    <t>농산물전기겸용전열기지원</t>
    <phoneticPr fontId="19" type="noConversion"/>
  </si>
  <si>
    <t>고로쇠 판매용기(2,000통)</t>
    <phoneticPr fontId="19" type="noConversion"/>
  </si>
  <si>
    <t>농특산물 소포장재 지원</t>
    <phoneticPr fontId="19" type="noConversion"/>
  </si>
  <si>
    <t>청양고추포장재 지원</t>
    <phoneticPr fontId="19" type="noConversion"/>
  </si>
  <si>
    <t>엽연초경작농가 영농자재 지원</t>
    <phoneticPr fontId="19" type="noConversion"/>
  </si>
  <si>
    <t>비가림하우스 이전 설치 지원</t>
    <phoneticPr fontId="19" type="noConversion"/>
  </si>
  <si>
    <t>원예용 비가림시설 지원</t>
    <phoneticPr fontId="19" type="noConversion"/>
  </si>
  <si>
    <t>시설원예 재배환경개선 지원사업(자체)</t>
    <phoneticPr fontId="19" type="noConversion"/>
  </si>
  <si>
    <t>고품질(애호박) 생산기반시설 지원</t>
    <phoneticPr fontId="19" type="noConversion"/>
  </si>
  <si>
    <t>원예작물(마늘) 고품질 생산기반 지원</t>
    <phoneticPr fontId="19" type="noConversion"/>
  </si>
  <si>
    <t>원예작물(멜론) 고품질 생산기반 지원</t>
    <phoneticPr fontId="19" type="noConversion"/>
  </si>
  <si>
    <t>원예작물(맥문동) 고품질 생산기반 지원</t>
    <phoneticPr fontId="19" type="noConversion"/>
  </si>
  <si>
    <t>원예작물(느타리) 고품질 생산기반 지원</t>
    <phoneticPr fontId="19" type="noConversion"/>
  </si>
  <si>
    <t>실버예술대회 참가지원</t>
    <phoneticPr fontId="19" type="noConversion"/>
  </si>
  <si>
    <t>노인자원봉사클럽 경진대회 참가지원</t>
    <phoneticPr fontId="19" type="noConversion"/>
  </si>
  <si>
    <t>노인게이트볼개최 및 참가지원</t>
    <phoneticPr fontId="19" type="noConversion"/>
  </si>
  <si>
    <t>모범노인 선진지 견학</t>
    <phoneticPr fontId="19" type="noConversion"/>
  </si>
  <si>
    <t>군단위 행사지원</t>
    <phoneticPr fontId="19" type="noConversion"/>
  </si>
  <si>
    <t>읍면단위 행사지원</t>
    <phoneticPr fontId="19" type="noConversion"/>
  </si>
  <si>
    <t>대한노인회 청양군지회 운영비</t>
    <phoneticPr fontId="19" type="noConversion"/>
  </si>
  <si>
    <t>대한노인회 청양군지회 사무원 인건비</t>
    <phoneticPr fontId="19" type="noConversion"/>
  </si>
  <si>
    <t>이동빨래방차 운영요원 인건비</t>
    <phoneticPr fontId="19" type="noConversion"/>
  </si>
  <si>
    <t>이동빨래방차 운영비</t>
    <phoneticPr fontId="19" type="noConversion"/>
  </si>
  <si>
    <t>이동빨래방차 사업비</t>
    <phoneticPr fontId="19" type="noConversion"/>
  </si>
  <si>
    <t>도 장애인체육대회 출전지원</t>
    <phoneticPr fontId="19" type="noConversion"/>
  </si>
  <si>
    <t>도 시각장애인체육대회 출전지원</t>
    <phoneticPr fontId="19" type="noConversion"/>
  </si>
  <si>
    <t>도 청각장애인체육대회 출전지원</t>
    <phoneticPr fontId="19" type="noConversion"/>
  </si>
  <si>
    <t>전국 지체장애인체육대회 출전지원</t>
    <phoneticPr fontId="19" type="noConversion"/>
  </si>
  <si>
    <t>곡물건조기 지원</t>
    <phoneticPr fontId="19" type="noConversion"/>
  </si>
  <si>
    <t>볍씨발아기 지원</t>
    <phoneticPr fontId="19" type="noConversion"/>
  </si>
  <si>
    <t>충전식 분무기 지원</t>
    <phoneticPr fontId="19" type="noConversion"/>
  </si>
  <si>
    <t>병해충방제기 동력호스 권취기 지원</t>
    <phoneticPr fontId="19" type="noConversion"/>
  </si>
  <si>
    <t>볍씨온탕소독기 지원</t>
    <phoneticPr fontId="19" type="noConversion"/>
  </si>
  <si>
    <t>동력예취기</t>
    <phoneticPr fontId="19" type="noConversion"/>
  </si>
  <si>
    <t>동력살분무기</t>
    <phoneticPr fontId="19" type="noConversion"/>
  </si>
  <si>
    <t>보행형관리기</t>
    <phoneticPr fontId="19" type="noConversion"/>
  </si>
  <si>
    <t>벼일괄 육묘파종기</t>
    <phoneticPr fontId="19" type="noConversion"/>
  </si>
  <si>
    <t>육묘상자 운반기</t>
    <phoneticPr fontId="19" type="noConversion"/>
  </si>
  <si>
    <t>논두렁 조성기</t>
    <phoneticPr fontId="19" type="noConversion"/>
  </si>
  <si>
    <t>승용이앙기용 약제살포기</t>
    <phoneticPr fontId="19" type="noConversion"/>
  </si>
  <si>
    <t>트렉터용 비료살포기</t>
    <phoneticPr fontId="19" type="noConversion"/>
  </si>
  <si>
    <t>첨단농업 장비지원</t>
    <phoneticPr fontId="19" type="noConversion"/>
  </si>
  <si>
    <t>농업경영인 전국대회 참가</t>
    <phoneticPr fontId="19" type="noConversion"/>
  </si>
  <si>
    <t>여성농업인 도대회 참가</t>
    <phoneticPr fontId="19" type="noConversion"/>
  </si>
  <si>
    <t>농업경영인 워크숍 참가</t>
    <phoneticPr fontId="19" type="noConversion"/>
  </si>
  <si>
    <t>충남농민 전진대회 참가</t>
    <phoneticPr fontId="19" type="noConversion"/>
  </si>
  <si>
    <t>여성농업인대회 참가</t>
    <phoneticPr fontId="19" type="noConversion"/>
  </si>
  <si>
    <t>여성농업인쌀소비촉진행사 참가</t>
    <phoneticPr fontId="19" type="noConversion"/>
  </si>
  <si>
    <t>쌀 전업농 전국대회 참가</t>
    <phoneticPr fontId="19" type="noConversion"/>
  </si>
  <si>
    <t>농업경영인 으뜸농산물 경진대회 참가</t>
    <phoneticPr fontId="19" type="noConversion"/>
  </si>
  <si>
    <t>낙지리사과작목반 외 24</t>
    <phoneticPr fontId="26" type="noConversion"/>
  </si>
  <si>
    <t>망월산배작목반 외 1</t>
    <phoneticPr fontId="26" type="noConversion"/>
  </si>
  <si>
    <t>우수</t>
    <phoneticPr fontId="19" type="noConversion"/>
  </si>
  <si>
    <t>2018년 고추종자 지원</t>
    <phoneticPr fontId="19" type="noConversion"/>
  </si>
  <si>
    <t>2018년 고추상토 지원</t>
    <phoneticPr fontId="19" type="noConversion"/>
  </si>
  <si>
    <t>2018년 고추비료 지원</t>
    <phoneticPr fontId="19" type="noConversion"/>
  </si>
  <si>
    <t>2018년 고추 부직포 및 차광막 지원</t>
    <phoneticPr fontId="19" type="noConversion"/>
  </si>
  <si>
    <t>농촌체험휴양마을협의회</t>
    <phoneticPr fontId="19" type="noConversion"/>
  </si>
  <si>
    <t>칠갑산농민장터자치운영위원회</t>
    <phoneticPr fontId="19" type="noConversion"/>
  </si>
  <si>
    <t>3월~11월</t>
    <phoneticPr fontId="19" type="noConversion"/>
  </si>
  <si>
    <t>단국대학교 천안캠퍼스 산학협력단</t>
    <phoneticPr fontId="19" type="noConversion"/>
  </si>
  <si>
    <t>청양군품목농업인연구협의회</t>
    <phoneticPr fontId="19" type="noConversion"/>
  </si>
  <si>
    <t>청양군 귀농귀촌협의회</t>
    <phoneticPr fontId="19" type="noConversion"/>
  </si>
  <si>
    <t>한성티앤아이, 온양아산중장비학원</t>
    <phoneticPr fontId="19" type="noConversion"/>
  </si>
  <si>
    <t>(주)나래무인항공</t>
    <phoneticPr fontId="19" type="noConversion"/>
  </si>
  <si>
    <t>세계고추품종전시관및청정산야초축제추진위원회
한국여성농업인청양군연합회</t>
    <phoneticPr fontId="19" type="noConversion"/>
  </si>
  <si>
    <t>농촌지도자청양군연합회</t>
    <phoneticPr fontId="19" type="noConversion"/>
  </si>
  <si>
    <t>청양군4-H연합회</t>
    <phoneticPr fontId="19" type="noConversion"/>
  </si>
  <si>
    <t>생활개선청양군연합회</t>
    <phoneticPr fontId="19" type="noConversion"/>
  </si>
  <si>
    <t>9월</t>
    <phoneticPr fontId="19" type="noConversion"/>
  </si>
  <si>
    <t>1월~3월</t>
    <phoneticPr fontId="19" type="noConversion"/>
  </si>
  <si>
    <t>12월</t>
    <phoneticPr fontId="19" type="noConversion"/>
  </si>
  <si>
    <t>7월</t>
    <phoneticPr fontId="19" type="noConversion"/>
  </si>
  <si>
    <t>9월~10월</t>
    <phoneticPr fontId="19" type="noConversion"/>
  </si>
  <si>
    <r>
      <t>(</t>
    </r>
    <r>
      <rPr>
        <b/>
        <sz val="8"/>
        <color rgb="FF000000"/>
        <rFont val="맑은 고딕"/>
        <family val="3"/>
        <charset val="129"/>
        <scheme val="minor"/>
      </rPr>
      <t>월</t>
    </r>
    <r>
      <rPr>
        <b/>
        <sz val="8"/>
        <color rgb="FF000000"/>
        <rFont val="휴먼명조"/>
        <family val="3"/>
        <charset val="129"/>
      </rPr>
      <t>)</t>
    </r>
  </si>
  <si>
    <t>미래전략과</t>
    <phoneticPr fontId="19" type="noConversion"/>
  </si>
  <si>
    <t>청양군 기업인협의회</t>
    <phoneticPr fontId="19" type="noConversion"/>
  </si>
  <si>
    <t>11월</t>
    <phoneticPr fontId="19" type="noConversion"/>
  </si>
  <si>
    <t xml:space="preserve"> </t>
    <phoneticPr fontId="19" type="noConversion"/>
  </si>
  <si>
    <t>3농혁신특화사업(쌀적정생산분야)</t>
    <phoneticPr fontId="19" type="noConversion"/>
  </si>
  <si>
    <t>저온저장고 1동 및 농기계 5종</t>
  </si>
  <si>
    <t>트랙터, 로타베이타, 로우더, 비료살포기, 버켓, 저온저장고(16.6㎡)</t>
    <phoneticPr fontId="19" type="noConversion"/>
  </si>
  <si>
    <t>신규취득</t>
    <phoneticPr fontId="19" type="noConversion"/>
  </si>
  <si>
    <t>충남오감주관농협지원</t>
    <phoneticPr fontId="19" type="noConversion"/>
  </si>
  <si>
    <t>청양농업협동조합장</t>
    <phoneticPr fontId="19" type="noConversion"/>
  </si>
  <si>
    <t>저온저장고</t>
    <phoneticPr fontId="19" type="noConversion"/>
  </si>
  <si>
    <t xml:space="preserve"> 330㎡</t>
  </si>
  <si>
    <t>청양읍 문화예술로 72</t>
    <phoneticPr fontId="19" type="noConversion"/>
  </si>
  <si>
    <t>원예작물(멜론) 생산기반시설 지원사업</t>
    <phoneticPr fontId="19" type="noConversion"/>
  </si>
  <si>
    <t>시설하우스</t>
  </si>
  <si>
    <t>2,820.8㎡</t>
    <phoneticPr fontId="19" type="noConversion"/>
  </si>
  <si>
    <t>남양면 다리재길 50-103</t>
    <phoneticPr fontId="19" type="noConversion"/>
  </si>
  <si>
    <t>농업전략작목육성 지원사업</t>
    <phoneticPr fontId="19" type="noConversion"/>
  </si>
  <si>
    <t>140.22㎡</t>
    <phoneticPr fontId="19" type="noConversion"/>
  </si>
  <si>
    <t>남양면 거북미길 175-30</t>
  </si>
  <si>
    <t>2.686.2㎡</t>
    <phoneticPr fontId="19" type="noConversion"/>
  </si>
  <si>
    <t>대치면 가파로 442-63</t>
  </si>
  <si>
    <t>마늘양파작목반 기능보강사업</t>
    <phoneticPr fontId="19" type="noConversion"/>
  </si>
  <si>
    <t xml:space="preserve">트렉터 </t>
    <phoneticPr fontId="19" type="noConversion"/>
  </si>
  <si>
    <t>양파수확용</t>
    <phoneticPr fontId="19" type="noConversion"/>
  </si>
  <si>
    <t>목면 칠갑산로 2163</t>
  </si>
  <si>
    <t>삼면 자동포장기</t>
    <phoneticPr fontId="19" type="noConversion"/>
  </si>
  <si>
    <t>채소류 포장기</t>
    <phoneticPr fontId="19" type="noConversion"/>
  </si>
  <si>
    <t>목면 안심길 140</t>
  </si>
  <si>
    <t>원예특용작물 인프라 구축사업</t>
    <phoneticPr fontId="19" type="noConversion"/>
  </si>
  <si>
    <t>시설하우스</t>
    <phoneticPr fontId="19" type="noConversion"/>
  </si>
  <si>
    <t>3,960㎡</t>
  </si>
  <si>
    <t>운곡면 방축길 100-99</t>
  </si>
  <si>
    <t>고추비가림 재배시설 지원사업</t>
    <phoneticPr fontId="19" type="noConversion"/>
  </si>
  <si>
    <t>2,911㎡</t>
  </si>
  <si>
    <t>운곡면 방축길 110-99</t>
  </si>
  <si>
    <t>복숭아작목반 기능보강사업</t>
    <phoneticPr fontId="19" type="noConversion"/>
  </si>
  <si>
    <t>지게차</t>
    <phoneticPr fontId="19" type="noConversion"/>
  </si>
  <si>
    <t>2.9톤</t>
    <phoneticPr fontId="19" type="noConversion"/>
  </si>
  <si>
    <t>칠갑산복숭아영농조합법인</t>
  </si>
  <si>
    <t>선별기</t>
    <phoneticPr fontId="19" type="noConversion"/>
  </si>
  <si>
    <t>배 선별기</t>
    <phoneticPr fontId="19" type="noConversion"/>
  </si>
  <si>
    <t>정산농업
협동조합</t>
  </si>
  <si>
    <t>전기온풍시설</t>
    <phoneticPr fontId="19" type="noConversion"/>
  </si>
  <si>
    <t>6,600㎡</t>
  </si>
  <si>
    <t>청남면 금강변로 450</t>
  </si>
  <si>
    <t>원예용 비가림시설 지원사업</t>
    <phoneticPr fontId="19" type="noConversion"/>
  </si>
  <si>
    <t>하우스</t>
    <phoneticPr fontId="19" type="noConversion"/>
  </si>
  <si>
    <t>3,300㎡</t>
  </si>
  <si>
    <t>청남면 도람말길 56</t>
  </si>
  <si>
    <t xml:space="preserve">토마토 선별기 </t>
    <phoneticPr fontId="19" type="noConversion"/>
  </si>
  <si>
    <t xml:space="preserve">하우스 </t>
    <phoneticPr fontId="19" type="noConversion"/>
  </si>
  <si>
    <t>2,640㎡</t>
  </si>
  <si>
    <t>청남면 동편길 24-6</t>
  </si>
  <si>
    <t>시설원예 에너지 절감시설 지원사업</t>
    <phoneticPr fontId="19" type="noConversion"/>
  </si>
  <si>
    <t>다겹보온커튼</t>
    <phoneticPr fontId="19" type="noConversion"/>
  </si>
  <si>
    <t>청남면 위골길 35-26</t>
  </si>
  <si>
    <t>2,548㎡</t>
  </si>
  <si>
    <t>화성면 물안이길 34</t>
  </si>
  <si>
    <t>마을공동창고 지원사업</t>
    <phoneticPr fontId="19" type="noConversion"/>
  </si>
  <si>
    <t>공동창고</t>
    <phoneticPr fontId="19" type="noConversion"/>
  </si>
  <si>
    <t>165㎡</t>
    <phoneticPr fontId="19" type="noConversion"/>
  </si>
  <si>
    <t>청남면 중뫼안길 22-5</t>
    <phoneticPr fontId="19" type="noConversion"/>
  </si>
  <si>
    <t xml:space="preserve"> 구기자 비가림시설 지원사업</t>
    <phoneticPr fontId="19" type="noConversion"/>
  </si>
  <si>
    <t>비가림시설</t>
    <phoneticPr fontId="19" type="noConversion"/>
  </si>
  <si>
    <t>990㎡</t>
  </si>
  <si>
    <t>청양읍 중앙로 35, 101-904호(필로스캐슬)</t>
    <phoneticPr fontId="19" type="noConversion"/>
  </si>
  <si>
    <t>구기자 비가림시설 지원사업</t>
    <phoneticPr fontId="19" type="noConversion"/>
  </si>
  <si>
    <t xml:space="preserve">비가림시설 </t>
    <phoneticPr fontId="19" type="noConversion"/>
  </si>
  <si>
    <t>660㎡</t>
    <phoneticPr fontId="19" type="noConversion"/>
  </si>
  <si>
    <t>청양읍 중앙로 12길 40, 502호(우성빌라)</t>
    <phoneticPr fontId="19" type="noConversion"/>
  </si>
  <si>
    <t>청양읍 충절로 848-20</t>
    <phoneticPr fontId="19" type="noConversion"/>
  </si>
  <si>
    <t>660m²</t>
    <phoneticPr fontId="19" type="noConversion"/>
  </si>
  <si>
    <t>청양읍 안부동길 45-123</t>
    <phoneticPr fontId="19" type="noConversion"/>
  </si>
  <si>
    <t>과수 생산기반(농기계) 지원</t>
    <phoneticPr fontId="19" type="noConversion"/>
  </si>
  <si>
    <t>농업기계</t>
    <phoneticPr fontId="19" type="noConversion"/>
  </si>
  <si>
    <t>스피드 스프레이어</t>
    <phoneticPr fontId="19" type="noConversion"/>
  </si>
  <si>
    <t>청양읍 청수길 120-5</t>
    <phoneticPr fontId="19" type="noConversion"/>
  </si>
  <si>
    <t>지역유통시설지원사업</t>
    <phoneticPr fontId="19" type="noConversion"/>
  </si>
  <si>
    <t>농업용굴삭기</t>
    <phoneticPr fontId="19" type="noConversion"/>
  </si>
  <si>
    <t>1.85톤</t>
    <phoneticPr fontId="19" type="noConversion"/>
  </si>
  <si>
    <t>청양읍 애당길 56-28</t>
    <phoneticPr fontId="19" type="noConversion"/>
  </si>
  <si>
    <t>농업기계지원사업(자체)</t>
    <phoneticPr fontId="19" type="noConversion"/>
  </si>
  <si>
    <t>드론</t>
    <phoneticPr fontId="19" type="noConversion"/>
  </si>
  <si>
    <t>청양읍 청신로 260-15</t>
    <phoneticPr fontId="19" type="noConversion"/>
  </si>
  <si>
    <t>마을공동창고 등 지원사업</t>
    <phoneticPr fontId="19" type="noConversion"/>
  </si>
  <si>
    <t>청양읍 정탁길 46</t>
    <phoneticPr fontId="19" type="noConversion"/>
  </si>
  <si>
    <t>청양읍 청산로 29, 203호(천강아파트)</t>
    <phoneticPr fontId="19" type="noConversion"/>
  </si>
  <si>
    <t>3,100㎡</t>
  </si>
  <si>
    <t>운곡면 갈산길 72-11</t>
    <phoneticPr fontId="19" type="noConversion"/>
  </si>
  <si>
    <t xml:space="preserve">시설하우스 </t>
  </si>
  <si>
    <t>993㎡</t>
  </si>
  <si>
    <t>운곡면 하고선길 40-19</t>
    <phoneticPr fontId="19" type="noConversion"/>
  </si>
  <si>
    <t>910m²</t>
  </si>
  <si>
    <t>637㎡</t>
  </si>
  <si>
    <t>운곡면 청신로 1376-51</t>
    <phoneticPr fontId="19" type="noConversion"/>
  </si>
  <si>
    <t>대치면 장곡길 210</t>
    <phoneticPr fontId="19" type="noConversion"/>
  </si>
  <si>
    <t>대치면 칠갑산로 504-4</t>
    <phoneticPr fontId="19" type="noConversion"/>
  </si>
  <si>
    <t>2.8톤</t>
    <phoneticPr fontId="19" type="noConversion"/>
  </si>
  <si>
    <t>정산면 효자길 22</t>
  </si>
  <si>
    <t>정산면 충의로 1218-34</t>
  </si>
  <si>
    <t>정산면 대박길 159</t>
  </si>
  <si>
    <t>정산면 노루목후동길159-14</t>
  </si>
  <si>
    <t>복숭아 선별기</t>
    <phoneticPr fontId="19" type="noConversion"/>
  </si>
  <si>
    <t>정산면 마치길139</t>
    <phoneticPr fontId="19" type="noConversion"/>
  </si>
  <si>
    <t>고추비가림 재배시설 지원사업(국비)(명시이월)</t>
    <phoneticPr fontId="19" type="noConversion"/>
  </si>
  <si>
    <t xml:space="preserve">시설하우스 </t>
    <phoneticPr fontId="19" type="noConversion"/>
  </si>
  <si>
    <t>1,385㎡</t>
  </si>
  <si>
    <t>정산면 새울길 329-67</t>
  </si>
  <si>
    <t>2,651㎡</t>
  </si>
  <si>
    <t>청남면 한터길 12-1</t>
  </si>
  <si>
    <t>3,515㎡</t>
  </si>
  <si>
    <t>청남면 금강변로 5</t>
  </si>
  <si>
    <t>3,094㎡</t>
  </si>
  <si>
    <t>2,708㎡</t>
  </si>
  <si>
    <t>청남면 솔뫼길 70</t>
  </si>
  <si>
    <t>1,320㎡</t>
  </si>
  <si>
    <t>청남면 명덕로 212</t>
  </si>
  <si>
    <t>2,016㎡</t>
  </si>
  <si>
    <t>청남면 중뫼안길 72-10</t>
  </si>
  <si>
    <t>청남면 솔뫼길 6</t>
  </si>
  <si>
    <t>신소득 약용재배단지 조성사업</t>
    <phoneticPr fontId="19" type="noConversion"/>
  </si>
  <si>
    <t>1,980㎡</t>
  </si>
  <si>
    <t>청남면 저동길 33-22</t>
  </si>
  <si>
    <t>1,980㎡</t>
    <phoneticPr fontId="19" type="noConversion"/>
  </si>
  <si>
    <t>청남면 방죽안길 56</t>
  </si>
  <si>
    <t>2,649㎡</t>
  </si>
  <si>
    <t>청남면 방죽안길 64</t>
  </si>
  <si>
    <t>2,888㎡</t>
    <phoneticPr fontId="19" type="noConversion"/>
  </si>
  <si>
    <t>청남면 동대길 107-34</t>
  </si>
  <si>
    <t>1980㎡</t>
    <phoneticPr fontId="19" type="noConversion"/>
  </si>
  <si>
    <t>청남면 와헌길 29-3</t>
  </si>
  <si>
    <t>청남면 용천길 46-13</t>
    <phoneticPr fontId="19" type="noConversion"/>
  </si>
  <si>
    <t>청남면 가경자길 34</t>
    <phoneticPr fontId="19" type="noConversion"/>
  </si>
  <si>
    <t>3톤미만</t>
    <phoneticPr fontId="19" type="noConversion"/>
  </si>
  <si>
    <t>장평면 낙지미당로 503-29</t>
  </si>
  <si>
    <t>지역유통시설지원사업</t>
  </si>
  <si>
    <t>장평면 닭우리고개길 15</t>
  </si>
  <si>
    <t>과수고품질시설현대화사업</t>
    <phoneticPr fontId="19" type="noConversion"/>
  </si>
  <si>
    <t xml:space="preserve">방조방풍망 </t>
    <phoneticPr fontId="19" type="noConversion"/>
  </si>
  <si>
    <t>5,736㎡</t>
  </si>
  <si>
    <t>장평면 낙지미당로 15-16</t>
  </si>
  <si>
    <t xml:space="preserve">다겹보온커튼 </t>
    <phoneticPr fontId="19" type="noConversion"/>
  </si>
  <si>
    <t>장평면 까치내로 653-12</t>
    <phoneticPr fontId="19" type="noConversion"/>
  </si>
  <si>
    <t>구기자 비가림시설 지원사업</t>
  </si>
  <si>
    <t>704㎡</t>
    <phoneticPr fontId="19" type="noConversion"/>
  </si>
  <si>
    <t>장평면 상지길 132</t>
  </si>
  <si>
    <t>농업기계지원사업(자체)-드론</t>
    <phoneticPr fontId="19" type="noConversion"/>
  </si>
  <si>
    <t>남양면 구봉로 884</t>
    <phoneticPr fontId="19" type="noConversion"/>
  </si>
  <si>
    <t>마을공동창고 등 지원사업-드론</t>
    <phoneticPr fontId="19" type="noConversion"/>
  </si>
  <si>
    <t>남양면 돌보길 68</t>
    <phoneticPr fontId="19" type="noConversion"/>
  </si>
  <si>
    <t>방조방풍망</t>
    <phoneticPr fontId="19" type="noConversion"/>
  </si>
  <si>
    <t>5574㎡</t>
    <phoneticPr fontId="19" type="noConversion"/>
  </si>
  <si>
    <t>남양면 나래미길 15-130</t>
  </si>
  <si>
    <t>포도간이비가림</t>
    <phoneticPr fontId="19" type="noConversion"/>
  </si>
  <si>
    <t>4041㎡</t>
    <phoneticPr fontId="19" type="noConversion"/>
  </si>
  <si>
    <t>남양면 충절로 176-16</t>
  </si>
  <si>
    <t>화성면 산당로 695-27</t>
    <phoneticPr fontId="19" type="noConversion"/>
  </si>
  <si>
    <t>660㎡</t>
  </si>
  <si>
    <t>화성면 배울제길 102-13</t>
    <phoneticPr fontId="19" type="noConversion"/>
  </si>
  <si>
    <t>620㎡</t>
  </si>
  <si>
    <t>화성면 무한로247</t>
    <phoneticPr fontId="19" type="noConversion"/>
  </si>
  <si>
    <t>2645㎡</t>
  </si>
  <si>
    <t>화성면 무한로110-11</t>
    <phoneticPr fontId="19" type="noConversion"/>
  </si>
  <si>
    <t>화성면 신수길 163-20</t>
  </si>
  <si>
    <t>2,124㎡</t>
    <phoneticPr fontId="19" type="noConversion"/>
  </si>
  <si>
    <t>화성면 관터길 88</t>
  </si>
  <si>
    <t>구기자비가림시설 지원사업</t>
  </si>
  <si>
    <t>비봉면 용살미길 135</t>
  </si>
  <si>
    <t>구기자비가림시설 지원사업</t>
    <phoneticPr fontId="19" type="noConversion"/>
  </si>
  <si>
    <t>비봉면 록평용당로379-6</t>
  </si>
  <si>
    <t>수량</t>
    <phoneticPr fontId="19" type="noConversion"/>
  </si>
  <si>
    <t>취득가액(원)</t>
    <phoneticPr fontId="19" type="noConversion"/>
  </si>
  <si>
    <t>대치면 까치내로1067-45</t>
    <phoneticPr fontId="19" type="noConversion"/>
  </si>
  <si>
    <r>
      <t xml:space="preserve">운곡면 영실길 </t>
    </r>
    <r>
      <rPr>
        <sz val="8"/>
        <color indexed="8"/>
        <rFont val="나눔고딕"/>
        <family val="3"/>
        <charset val="129"/>
      </rPr>
      <t>30-10</t>
    </r>
    <phoneticPr fontId="19" type="noConversion"/>
  </si>
  <si>
    <t>2018년 지역유통시설지원</t>
  </si>
  <si>
    <t>보조사업 요건 미충족</t>
  </si>
  <si>
    <t>18.12.6.</t>
    <phoneticPr fontId="19" type="noConversion"/>
  </si>
  <si>
    <t>보조금환수
(15,000,000)</t>
    <phoneticPr fontId="19" type="noConversion"/>
  </si>
  <si>
    <t>보조사업 요건 미충족</t>
    <phoneticPr fontId="19" type="noConversion"/>
  </si>
  <si>
    <t>18.12.12.</t>
    <phoneticPr fontId="19" type="noConversion"/>
  </si>
  <si>
    <t>2012년 고추 비가림하우스 국비 지원사업</t>
    <phoneticPr fontId="19" type="noConversion"/>
  </si>
  <si>
    <t>18.12.10.</t>
    <phoneticPr fontId="19" type="noConversion"/>
  </si>
  <si>
    <t>보조금환수
(6,794,080)</t>
    <phoneticPr fontId="19" type="noConversion"/>
  </si>
  <si>
    <t>처분일자</t>
    <phoneticPr fontId="19" type="noConversion"/>
  </si>
  <si>
    <t>2018년 지역유통시설지원</t>
    <phoneticPr fontId="19" type="noConversion"/>
  </si>
  <si>
    <t>3월</t>
    <phoneticPr fontId="19" type="noConversion"/>
  </si>
  <si>
    <t>농업경영인 회장 임상기</t>
    <phoneticPr fontId="19" type="noConversion"/>
  </si>
  <si>
    <t>임산물유통기반조성사업</t>
    <phoneticPr fontId="19" type="noConversion"/>
  </si>
  <si>
    <t>냉동탑차</t>
    <phoneticPr fontId="19" type="noConversion"/>
  </si>
  <si>
    <t>PORTERⅡ</t>
    <phoneticPr fontId="19" type="noConversion"/>
  </si>
  <si>
    <t>장평면 묵은논길 175</t>
    <phoneticPr fontId="19" type="noConversion"/>
  </si>
  <si>
    <t>임산물저장시설지원사업</t>
    <phoneticPr fontId="19" type="noConversion"/>
  </si>
  <si>
    <t>16.5㎡</t>
    <phoneticPr fontId="19" type="noConversion"/>
  </si>
  <si>
    <t>운곡면 모곡리 813-4</t>
    <phoneticPr fontId="19" type="noConversion"/>
  </si>
  <si>
    <t>6.6㎡</t>
    <phoneticPr fontId="19" type="noConversion"/>
  </si>
  <si>
    <t>장평면 은곡리 420-1</t>
    <phoneticPr fontId="19" type="noConversion"/>
  </si>
  <si>
    <t>9.9㎡</t>
    <phoneticPr fontId="19" type="noConversion"/>
  </si>
  <si>
    <t>정산면 서정리 219-6</t>
    <phoneticPr fontId="19" type="noConversion"/>
  </si>
  <si>
    <t>화성면 농암리 747-3</t>
    <phoneticPr fontId="19" type="noConversion"/>
  </si>
  <si>
    <t>청양읍 장승길 26-20</t>
  </si>
  <si>
    <t>남양면 돌보길 445-4</t>
  </si>
  <si>
    <t>대치면 사수터길 24</t>
  </si>
  <si>
    <t>장평면 앵화동길 50</t>
  </si>
  <si>
    <t>장평면 은곡리 69-3</t>
    <phoneticPr fontId="19" type="noConversion"/>
  </si>
  <si>
    <t>남양면 신왕리 293-2</t>
    <phoneticPr fontId="19" type="noConversion"/>
  </si>
  <si>
    <t>10㎡</t>
    <phoneticPr fontId="19" type="noConversion"/>
  </si>
  <si>
    <t>운곡면 후덕리 457</t>
    <phoneticPr fontId="19" type="noConversion"/>
  </si>
  <si>
    <t>남양면 봉암리 602-2</t>
    <phoneticPr fontId="19" type="noConversion"/>
  </si>
  <si>
    <t>비봉면 관산리 26</t>
    <phoneticPr fontId="19" type="noConversion"/>
  </si>
  <si>
    <t>정산면 덕성리 315</t>
    <phoneticPr fontId="19" type="noConversion"/>
  </si>
  <si>
    <t>정산면 광생리 221-6</t>
    <phoneticPr fontId="19" type="noConversion"/>
  </si>
  <si>
    <t>남양면 백금리 747-1</t>
    <phoneticPr fontId="19" type="noConversion"/>
  </si>
  <si>
    <t>13㎡</t>
    <phoneticPr fontId="19" type="noConversion"/>
  </si>
  <si>
    <t>남양면 신왕리 168-1</t>
    <phoneticPr fontId="19" type="noConversion"/>
  </si>
  <si>
    <t>10.2㎡</t>
    <phoneticPr fontId="19" type="noConversion"/>
  </si>
  <si>
    <t>비봉면 사점리 368-4</t>
    <phoneticPr fontId="19" type="noConversion"/>
  </si>
  <si>
    <t>18㎡</t>
    <phoneticPr fontId="19" type="noConversion"/>
  </si>
  <si>
    <t>대치면 대치리 203-1</t>
    <phoneticPr fontId="19" type="noConversion"/>
  </si>
  <si>
    <t>청양읍 정좌리 137-12</t>
    <phoneticPr fontId="19" type="noConversion"/>
  </si>
  <si>
    <t>대추재배시설지원사업</t>
    <phoneticPr fontId="19" type="noConversion"/>
  </si>
  <si>
    <t>대추하우스</t>
    <phoneticPr fontId="19" type="noConversion"/>
  </si>
  <si>
    <t>운곡면 광암리 732-5</t>
    <phoneticPr fontId="19" type="noConversion"/>
  </si>
  <si>
    <t>대치면 오룡리 145-1</t>
    <phoneticPr fontId="19" type="noConversion"/>
  </si>
  <si>
    <t>화성면 화암리 513</t>
    <phoneticPr fontId="19" type="noConversion"/>
  </si>
  <si>
    <t>330㎡</t>
    <phoneticPr fontId="19" type="noConversion"/>
  </si>
  <si>
    <t>화성면 화암리 82-6</t>
    <phoneticPr fontId="19" type="noConversion"/>
  </si>
  <si>
    <t>비봉면 양사리 588-2</t>
    <phoneticPr fontId="19" type="noConversion"/>
  </si>
  <si>
    <t>비봉면 방한리 산70-1</t>
    <phoneticPr fontId="19" type="noConversion"/>
  </si>
  <si>
    <t>1271㎡</t>
    <phoneticPr fontId="19" type="noConversion"/>
  </si>
  <si>
    <t>화성면 화암리 189-6, 28</t>
    <phoneticPr fontId="19" type="noConversion"/>
  </si>
  <si>
    <t>표고재배시설지원사업</t>
    <phoneticPr fontId="19" type="noConversion"/>
  </si>
  <si>
    <t>표고하우스</t>
    <phoneticPr fontId="19" type="noConversion"/>
  </si>
  <si>
    <t>원목875㎡</t>
    <phoneticPr fontId="19" type="noConversion"/>
  </si>
  <si>
    <t>장평면 화산리 337,338</t>
    <phoneticPr fontId="19" type="noConversion"/>
  </si>
  <si>
    <t>원목784㎡</t>
    <phoneticPr fontId="19" type="noConversion"/>
  </si>
  <si>
    <t>장평면 화산리 532-2</t>
    <phoneticPr fontId="19" type="noConversion"/>
  </si>
  <si>
    <t>원목 660㎡</t>
    <phoneticPr fontId="19" type="noConversion"/>
  </si>
  <si>
    <t>남양면 매곡리 519</t>
    <phoneticPr fontId="19" type="noConversion"/>
  </si>
  <si>
    <t>청양읍 은천동길 34-3</t>
    <phoneticPr fontId="19" type="noConversion"/>
  </si>
  <si>
    <t>배지 729㎡</t>
    <phoneticPr fontId="19" type="noConversion"/>
  </si>
  <si>
    <t>남양면 대봉리 85-5</t>
    <phoneticPr fontId="19" type="noConversion"/>
  </si>
  <si>
    <t>원목 672㎡</t>
    <phoneticPr fontId="19" type="noConversion"/>
  </si>
  <si>
    <t>비봉면 강정리 643-1</t>
    <phoneticPr fontId="19" type="noConversion"/>
  </si>
  <si>
    <t>냉난방시설 330㎡</t>
    <phoneticPr fontId="19" type="noConversion"/>
  </si>
  <si>
    <t>청남면 지곡리 677-4</t>
    <phoneticPr fontId="19" type="noConversion"/>
  </si>
  <si>
    <t>원목660㎡</t>
    <phoneticPr fontId="19" type="noConversion"/>
  </si>
  <si>
    <t>청양읍 대청로 913</t>
    <phoneticPr fontId="19" type="noConversion"/>
  </si>
  <si>
    <t>원목776㎡</t>
    <phoneticPr fontId="19" type="noConversion"/>
  </si>
  <si>
    <t>남양면 온암리 507-8</t>
    <phoneticPr fontId="19" type="noConversion"/>
  </si>
  <si>
    <t>냉난방시설660㎡</t>
    <phoneticPr fontId="19" type="noConversion"/>
  </si>
  <si>
    <t>대치면 시전리 734-2</t>
    <phoneticPr fontId="19" type="noConversion"/>
  </si>
  <si>
    <t>하우스, 다겹부직포</t>
    <phoneticPr fontId="19" type="noConversion"/>
  </si>
  <si>
    <t>청남면 왕진리 883-11,12,13</t>
    <phoneticPr fontId="19" type="noConversion"/>
  </si>
  <si>
    <t>배지450㎡</t>
    <phoneticPr fontId="19" type="noConversion"/>
  </si>
  <si>
    <t>대치면 형산리 496-18</t>
    <phoneticPr fontId="19" type="noConversion"/>
  </si>
  <si>
    <t>대추등생산시설지원사업</t>
    <phoneticPr fontId="19" type="noConversion"/>
  </si>
  <si>
    <t>농어업용 관정</t>
    <phoneticPr fontId="19" type="noConversion"/>
  </si>
  <si>
    <t>중형</t>
    <phoneticPr fontId="19" type="noConversion"/>
  </si>
  <si>
    <t>청양읍 교월리 140-9</t>
    <phoneticPr fontId="19" type="noConversion"/>
  </si>
  <si>
    <t>청양읍 학당리 123-26</t>
    <phoneticPr fontId="19" type="noConversion"/>
  </si>
  <si>
    <t>비봉면 중묵리 449</t>
    <phoneticPr fontId="19" type="noConversion"/>
  </si>
  <si>
    <t>청양읍 청수리 산 8-1</t>
    <phoneticPr fontId="19" type="noConversion"/>
  </si>
  <si>
    <t>청양읍 장승리 292-6</t>
    <phoneticPr fontId="19" type="noConversion"/>
  </si>
  <si>
    <t>화성면 농암리 1-4</t>
    <phoneticPr fontId="19" type="noConversion"/>
  </si>
  <si>
    <t>청양읍 장승리 565-6</t>
    <phoneticPr fontId="19" type="noConversion"/>
  </si>
  <si>
    <t>청양읍 장승리 565-4호</t>
    <phoneticPr fontId="19" type="noConversion"/>
  </si>
  <si>
    <t>밤등생산장비지원사업</t>
    <phoneticPr fontId="19" type="noConversion"/>
  </si>
  <si>
    <t>엔진톱</t>
    <phoneticPr fontId="19" type="noConversion"/>
  </si>
  <si>
    <t>CS-260</t>
    <phoneticPr fontId="19" type="noConversion"/>
  </si>
  <si>
    <t>농산물침수탱크</t>
    <phoneticPr fontId="19" type="noConversion"/>
  </si>
  <si>
    <t>대형</t>
    <phoneticPr fontId="19" type="noConversion"/>
  </si>
  <si>
    <t>HSFD30H-3F</t>
    <phoneticPr fontId="19" type="noConversion"/>
  </si>
  <si>
    <t>청양읍 중앙로 64</t>
    <phoneticPr fontId="19" type="noConversion"/>
  </si>
  <si>
    <t>친환경방제장비지원사업</t>
    <phoneticPr fontId="19" type="noConversion"/>
  </si>
  <si>
    <t>포충 등</t>
    <phoneticPr fontId="19" type="noConversion"/>
  </si>
  <si>
    <t>트랩피아360*500</t>
    <phoneticPr fontId="19" type="noConversion"/>
  </si>
  <si>
    <t>장평면 화산리 173-1</t>
    <phoneticPr fontId="19" type="noConversion"/>
  </si>
  <si>
    <t>산림경영복합경영단지조성사업</t>
    <phoneticPr fontId="19" type="noConversion"/>
  </si>
  <si>
    <t>관수시설, 울타리</t>
    <phoneticPr fontId="19" type="noConversion"/>
  </si>
  <si>
    <t>관수시설, 울타리600m</t>
    <phoneticPr fontId="19" type="noConversion"/>
  </si>
  <si>
    <t>남양면 구봉로 505-8</t>
    <phoneticPr fontId="19" type="noConversion"/>
  </si>
  <si>
    <t>산림작물생산단지조성사업</t>
    <phoneticPr fontId="19" type="noConversion"/>
  </si>
  <si>
    <t>표고하우스시설 등</t>
    <phoneticPr fontId="19" type="noConversion"/>
  </si>
  <si>
    <t>표고하우스, 입봉시설 등</t>
    <phoneticPr fontId="19" type="noConversion"/>
  </si>
  <si>
    <t>정산면 양지길 65-11</t>
    <phoneticPr fontId="19" type="noConversion"/>
  </si>
  <si>
    <t>산림작물생산단지(소액)</t>
    <phoneticPr fontId="19" type="noConversion"/>
  </si>
  <si>
    <t>임산물보관창고</t>
    <phoneticPr fontId="19" type="noConversion"/>
  </si>
  <si>
    <t>청양읍 청수리 893-5</t>
    <phoneticPr fontId="26" type="noConversion"/>
  </si>
  <si>
    <t>축산농가 악취저감시스템 구축사업</t>
    <phoneticPr fontId="19" type="noConversion"/>
  </si>
  <si>
    <t>음수처리시설</t>
    <phoneticPr fontId="19" type="noConversion"/>
  </si>
  <si>
    <t>싱크트론 분자가속 시스템</t>
    <phoneticPr fontId="19" type="noConversion"/>
  </si>
  <si>
    <t>청양군 청양읍 충절로 855-66</t>
    <phoneticPr fontId="19" type="noConversion"/>
  </si>
  <si>
    <t>안개분무시설</t>
    <phoneticPr fontId="19" type="noConversion"/>
  </si>
  <si>
    <t>청양군 목면 안심동길 91-14</t>
    <phoneticPr fontId="19" type="noConversion"/>
  </si>
  <si>
    <t>폭염피해 예방시설 지원</t>
    <phoneticPr fontId="19" type="noConversion"/>
  </si>
  <si>
    <t>청양군 목면 신흥큰길136-51</t>
    <phoneticPr fontId="19" type="noConversion"/>
  </si>
  <si>
    <t>환풍기</t>
    <phoneticPr fontId="19" type="noConversion"/>
  </si>
  <si>
    <t>청양군 청남면 나루터길127</t>
    <phoneticPr fontId="19" type="noConversion"/>
  </si>
  <si>
    <t>청양군 대치면 청산로955-44</t>
    <phoneticPr fontId="19" type="noConversion"/>
  </si>
  <si>
    <t>청양군 대치면 청산로593-86</t>
    <phoneticPr fontId="19" type="noConversion"/>
  </si>
  <si>
    <t>스프링쿨러</t>
    <phoneticPr fontId="19" type="noConversion"/>
  </si>
  <si>
    <t>청양군 남양면 용두리190</t>
    <phoneticPr fontId="19" type="noConversion"/>
  </si>
  <si>
    <t>청양군 남양면 대봉리12</t>
    <phoneticPr fontId="19" type="noConversion"/>
  </si>
  <si>
    <t>청양군 남양면 용금길33-6</t>
    <phoneticPr fontId="19" type="noConversion"/>
  </si>
  <si>
    <t>청양군 비봉면 양사길73-3</t>
    <phoneticPr fontId="19" type="noConversion"/>
  </si>
  <si>
    <t>쿨링패드</t>
    <phoneticPr fontId="19" type="noConversion"/>
  </si>
  <si>
    <t>청양군 장평면 분향리693-1</t>
    <phoneticPr fontId="19" type="noConversion"/>
  </si>
  <si>
    <t>청양군 장평면 까치내로144-60</t>
    <phoneticPr fontId="19" type="noConversion"/>
  </si>
  <si>
    <t>유로휀</t>
    <phoneticPr fontId="19" type="noConversion"/>
  </si>
  <si>
    <t>청양군 비봉면 중묵운곡로256</t>
    <phoneticPr fontId="19" type="noConversion"/>
  </si>
  <si>
    <t>청양군 장평면 관현리627-9</t>
    <phoneticPr fontId="19" type="noConversion"/>
  </si>
  <si>
    <t>청양군 청양읍 대청로910-44</t>
    <phoneticPr fontId="19" type="noConversion"/>
  </si>
  <si>
    <t>양계농가 육성지원</t>
    <phoneticPr fontId="19" type="noConversion"/>
  </si>
  <si>
    <t>급수기</t>
    <phoneticPr fontId="19" type="noConversion"/>
  </si>
  <si>
    <t>청양군 장평면 적곡길185-12</t>
    <phoneticPr fontId="19" type="noConversion"/>
  </si>
  <si>
    <t>자동급이급수시설</t>
    <phoneticPr fontId="19" type="noConversion"/>
  </si>
  <si>
    <t>청양군 장평면 주미골길59-39</t>
    <phoneticPr fontId="19" type="noConversion"/>
  </si>
  <si>
    <t>청양군 남양면 만수로1808-5</t>
    <phoneticPr fontId="19" type="noConversion"/>
  </si>
  <si>
    <t>급이기</t>
    <phoneticPr fontId="19" type="noConversion"/>
  </si>
  <si>
    <t>청양군 남양면 매곡길146-17</t>
    <phoneticPr fontId="19" type="noConversion"/>
  </si>
  <si>
    <t>청양군 화성면 산동길34</t>
    <phoneticPr fontId="19" type="noConversion"/>
  </si>
  <si>
    <t>청양군 화성면 산당로528-89</t>
    <phoneticPr fontId="19" type="noConversion"/>
  </si>
  <si>
    <t>청양군 화성면 죽성로 1142</t>
    <phoneticPr fontId="19" type="noConversion"/>
  </si>
  <si>
    <t>청양군 화성면 다락골길29-108</t>
    <phoneticPr fontId="19" type="noConversion"/>
  </si>
  <si>
    <t>폐사축 처리기 지원</t>
    <phoneticPr fontId="19" type="noConversion"/>
  </si>
  <si>
    <t>폐사축 처리기</t>
    <phoneticPr fontId="19" type="noConversion"/>
  </si>
  <si>
    <t>500kg/파쇄건조식/태성</t>
    <phoneticPr fontId="19" type="noConversion"/>
  </si>
  <si>
    <t>장평면 중추리643-1</t>
    <phoneticPr fontId="19" type="noConversion"/>
  </si>
  <si>
    <t>장평면 충의로268-68</t>
    <phoneticPr fontId="19" type="noConversion"/>
  </si>
  <si>
    <t>화성면 수정리549</t>
    <phoneticPr fontId="19" type="noConversion"/>
  </si>
  <si>
    <t>화성면 다락골길29-108</t>
    <phoneticPr fontId="19" type="noConversion"/>
  </si>
  <si>
    <t>청남면 원청소길49</t>
    <phoneticPr fontId="19" type="noConversion"/>
  </si>
  <si>
    <t>300kg/파쇄건조식/태성</t>
    <phoneticPr fontId="19" type="noConversion"/>
  </si>
  <si>
    <t>남양면 용금길33-6</t>
    <phoneticPr fontId="19" type="noConversion"/>
  </si>
  <si>
    <t>폐동.식물 재생처리기</t>
    <phoneticPr fontId="19" type="noConversion"/>
  </si>
  <si>
    <t>300kg/파쇄건조식/자원</t>
    <phoneticPr fontId="19" type="noConversion"/>
  </si>
  <si>
    <t>정산면 백곡길345-9</t>
    <phoneticPr fontId="19" type="noConversion"/>
  </si>
  <si>
    <t>TMR 사료 배합기</t>
    <phoneticPr fontId="19" type="noConversion"/>
  </si>
  <si>
    <t>사료배합기</t>
    <phoneticPr fontId="19" type="noConversion"/>
  </si>
  <si>
    <t>HKR-2200/
HK100030</t>
    <phoneticPr fontId="19" type="noConversion"/>
  </si>
  <si>
    <t>청남면 한터길 32</t>
    <phoneticPr fontId="19" type="noConversion"/>
  </si>
  <si>
    <t>17축산농가 사료배합기 지원</t>
    <phoneticPr fontId="19" type="noConversion"/>
  </si>
  <si>
    <t>KJ-16000/5014</t>
    <phoneticPr fontId="19" type="noConversion"/>
  </si>
  <si>
    <t>화성면 덕평길 249-28</t>
    <phoneticPr fontId="19" type="noConversion"/>
  </si>
  <si>
    <t>축산농가 조사료생산 부속장비 지원</t>
    <phoneticPr fontId="19" type="noConversion"/>
  </si>
  <si>
    <t>베일러</t>
    <phoneticPr fontId="19" type="noConversion"/>
  </si>
  <si>
    <t>F-5600(200)/
WI HMFN5611</t>
    <phoneticPr fontId="19" type="noConversion"/>
  </si>
  <si>
    <t>비봉면 충절로 2094-69</t>
    <phoneticPr fontId="19" type="noConversion"/>
  </si>
  <si>
    <t>F-5500(200)/
WI HMFN5003</t>
    <phoneticPr fontId="19" type="noConversion"/>
  </si>
  <si>
    <t>운곡면 사라동길 74-66</t>
    <phoneticPr fontId="19" type="noConversion"/>
  </si>
  <si>
    <t>랩피복기</t>
    <phoneticPr fontId="19" type="noConversion"/>
  </si>
  <si>
    <t>W2020(125*125)/
WI HMTW2002</t>
    <phoneticPr fontId="19" type="noConversion"/>
  </si>
  <si>
    <t>장평면 분향이길 123-30</t>
    <phoneticPr fontId="19" type="noConversion"/>
  </si>
  <si>
    <t>모우어</t>
    <phoneticPr fontId="19" type="noConversion"/>
  </si>
  <si>
    <t>FC3525DF/WI HKCDF35009</t>
    <phoneticPr fontId="19" type="noConversion"/>
  </si>
  <si>
    <t>결속기</t>
    <phoneticPr fontId="19" type="noConversion"/>
  </si>
  <si>
    <t>운곡면 청신로 1370-14</t>
    <phoneticPr fontId="19" type="noConversion"/>
  </si>
  <si>
    <t>조사료생산 부속장비</t>
    <phoneticPr fontId="19" type="noConversion"/>
  </si>
  <si>
    <t>NOVACAT35IF(3.46m)/
SHWP35167</t>
    <phoneticPr fontId="19" type="noConversion"/>
  </si>
  <si>
    <t>청남면 청학길 100-5</t>
    <phoneticPr fontId="19" type="noConversion"/>
  </si>
  <si>
    <t>퇴비살포기</t>
    <phoneticPr fontId="19" type="noConversion"/>
  </si>
  <si>
    <t>TCS6500/
TCS650-100013</t>
    <phoneticPr fontId="19" type="noConversion"/>
  </si>
  <si>
    <t>사슴농가 육성 지원</t>
    <phoneticPr fontId="19" type="noConversion"/>
  </si>
  <si>
    <t>스키드로더</t>
    <phoneticPr fontId="19" type="noConversion"/>
  </si>
  <si>
    <t>장평면 까치내로 184-13</t>
    <phoneticPr fontId="19" type="noConversion"/>
  </si>
  <si>
    <t>급속 냉동보관고</t>
    <phoneticPr fontId="19" type="noConversion"/>
  </si>
  <si>
    <t>BSU-03DE/
201805</t>
    <phoneticPr fontId="19" type="noConversion"/>
  </si>
  <si>
    <t>목면 안심길 166</t>
    <phoneticPr fontId="19" type="noConversion"/>
  </si>
  <si>
    <t>화성면 큰동네길 62-3</t>
    <phoneticPr fontId="19" type="noConversion"/>
  </si>
  <si>
    <t>양돈농가 발열보온하우스 지원</t>
    <phoneticPr fontId="19" type="noConversion"/>
  </si>
  <si>
    <t>발열보온하우스</t>
    <phoneticPr fontId="19" type="noConversion"/>
  </si>
  <si>
    <t>발열보온시스템</t>
    <phoneticPr fontId="19" type="noConversion"/>
  </si>
  <si>
    <t>남양면 구봉로783-57</t>
    <phoneticPr fontId="19" type="noConversion"/>
  </si>
  <si>
    <t>남양면 구룡길58-88</t>
    <phoneticPr fontId="19" type="noConversion"/>
  </si>
  <si>
    <t>남양면 구봉로335-35</t>
    <phoneticPr fontId="19" type="noConversion"/>
  </si>
  <si>
    <t>대치면 탄정길36-113</t>
    <phoneticPr fontId="19" type="noConversion"/>
  </si>
  <si>
    <t>양돈농가 육성 지원</t>
    <phoneticPr fontId="19" type="noConversion"/>
  </si>
  <si>
    <t>냉난방시설</t>
    <phoneticPr fontId="19" type="noConversion"/>
  </si>
  <si>
    <t>냉방유니트BK-300</t>
    <phoneticPr fontId="19" type="noConversion"/>
  </si>
  <si>
    <t>정산면 와촌들길 157</t>
    <phoneticPr fontId="19" type="noConversion"/>
  </si>
  <si>
    <t>체중측정기</t>
    <phoneticPr fontId="19" type="noConversion"/>
  </si>
  <si>
    <t>비봉면 용천신원로 150-9</t>
    <phoneticPr fontId="19" type="noConversion"/>
  </si>
  <si>
    <t>양돈농가 시설지원</t>
    <phoneticPr fontId="19" type="noConversion"/>
  </si>
  <si>
    <t>냉방환풍기시스템</t>
    <phoneticPr fontId="19" type="noConversion"/>
  </si>
  <si>
    <t>냉방기, 유니트쿨러</t>
    <phoneticPr fontId="19" type="noConversion"/>
  </si>
  <si>
    <t>대치면 칠갑산로458-67</t>
    <phoneticPr fontId="19" type="noConversion"/>
  </si>
  <si>
    <t>비봉면 충절로2094-41</t>
    <phoneticPr fontId="19" type="noConversion"/>
  </si>
  <si>
    <t>엔에치팜영농조합법인</t>
    <phoneticPr fontId="19" type="noConversion"/>
  </si>
  <si>
    <t>운곡면 영미선길82-10</t>
    <phoneticPr fontId="19" type="noConversion"/>
  </si>
  <si>
    <t>목면 금강변로1683-25</t>
    <phoneticPr fontId="19" type="noConversion"/>
  </si>
  <si>
    <t>청남면 청아길 439-11</t>
    <phoneticPr fontId="19" type="noConversion"/>
  </si>
  <si>
    <t>비봉면 가는쟁이길 29-13</t>
    <phoneticPr fontId="19" type="noConversion"/>
  </si>
  <si>
    <t>가축분뇨 퇴액비화 지원사업</t>
    <phoneticPr fontId="19" type="noConversion"/>
  </si>
  <si>
    <t>퇴비사</t>
    <phoneticPr fontId="19" type="noConversion"/>
  </si>
  <si>
    <t>396㎡</t>
    <phoneticPr fontId="19" type="noConversion"/>
  </si>
  <si>
    <t>청양군 정산면 백곡길 656-8</t>
    <phoneticPr fontId="19" type="noConversion"/>
  </si>
  <si>
    <t>HL390(0.56㎥)/
HHKHSEOOCJ0000261</t>
    <phoneticPr fontId="19" type="noConversion"/>
  </si>
  <si>
    <t>산야초연구회외 7개 단체</t>
    <phoneticPr fontId="19" type="noConversion"/>
  </si>
  <si>
    <t>12월</t>
    <phoneticPr fontId="19" type="noConversion"/>
  </si>
  <si>
    <t>(사)임업후계자 청양군지부</t>
    <phoneticPr fontId="19" type="noConversion"/>
  </si>
  <si>
    <t>7월</t>
    <phoneticPr fontId="19" type="noConversion"/>
  </si>
  <si>
    <t>9월</t>
    <phoneticPr fontId="19" type="noConversion"/>
  </si>
  <si>
    <t>청양군낚시연합회</t>
    <phoneticPr fontId="19" type="noConversion"/>
  </si>
  <si>
    <t>3월~12월</t>
    <phoneticPr fontId="19" type="noConversion"/>
  </si>
  <si>
    <t>송성열 외 38농가</t>
    <phoneticPr fontId="19" type="noConversion"/>
  </si>
  <si>
    <t>한우협회청양군지부장, 한돈협회청양군지부장, 청양군양계협회장</t>
    <phoneticPr fontId="19" type="noConversion"/>
  </si>
  <si>
    <t>농협중앙회청양군지부</t>
  </si>
  <si>
    <t>한국농업경영인청양군연합회 외 1개소</t>
  </si>
  <si>
    <t>사업 미시행</t>
    <phoneticPr fontId="19" type="noConversion"/>
  </si>
  <si>
    <t>이장 한마음대회</t>
    <phoneticPr fontId="19" type="noConversion"/>
  </si>
  <si>
    <t>이장 신년교례회 및 정기총회</t>
    <phoneticPr fontId="19" type="noConversion"/>
  </si>
  <si>
    <t>모범이장 선진지 견학</t>
    <phoneticPr fontId="19" type="noConversion"/>
  </si>
  <si>
    <t>신년 미궐산 해맞이행사</t>
    <phoneticPr fontId="19" type="noConversion"/>
  </si>
  <si>
    <t>신년 백월산 해맞이 행사</t>
    <phoneticPr fontId="19" type="noConversion"/>
  </si>
  <si>
    <t>화성면 번영의종 타종식 행사</t>
    <phoneticPr fontId="19" type="noConversion"/>
  </si>
  <si>
    <t>비봉면 면민의종 타종식 행사</t>
    <phoneticPr fontId="19" type="noConversion"/>
  </si>
  <si>
    <t>정산면민 안녕기원제</t>
    <phoneticPr fontId="19" type="noConversion"/>
  </si>
  <si>
    <t>장평면민 안녕기원제</t>
    <phoneticPr fontId="19" type="noConversion"/>
  </si>
  <si>
    <t>모범 새마을지도자 연수</t>
    <phoneticPr fontId="19" type="noConversion"/>
  </si>
  <si>
    <t>새마을지도자 경진대회</t>
    <phoneticPr fontId="19" type="noConversion"/>
  </si>
  <si>
    <t>독서경진대회</t>
    <phoneticPr fontId="19" type="noConversion"/>
  </si>
  <si>
    <t>바르게살기회원 한마음다짐대회</t>
    <phoneticPr fontId="19" type="noConversion"/>
  </si>
  <si>
    <t>바르게살기운동 회원 연수</t>
    <phoneticPr fontId="19" type="noConversion"/>
  </si>
  <si>
    <t>자율방범연합대 한마음체육대회</t>
    <phoneticPr fontId="19" type="noConversion"/>
  </si>
  <si>
    <t>적십자봉사회 한마음 행사</t>
    <phoneticPr fontId="19" type="noConversion"/>
  </si>
  <si>
    <t>1월</t>
    <phoneticPr fontId="19" type="noConversion"/>
  </si>
  <si>
    <t>우성산악회</t>
    <phoneticPr fontId="19" type="noConversion"/>
  </si>
  <si>
    <t>9월</t>
    <phoneticPr fontId="19" type="noConversion"/>
  </si>
  <si>
    <t>청양군 이장연합회</t>
    <phoneticPr fontId="19" type="noConversion"/>
  </si>
  <si>
    <t>2월</t>
    <phoneticPr fontId="19" type="noConversion"/>
  </si>
  <si>
    <t>11월</t>
    <phoneticPr fontId="19" type="noConversion"/>
  </si>
  <si>
    <t>1월</t>
  </si>
  <si>
    <t>목면의용소방대</t>
  </si>
  <si>
    <t>새마을운동 화성면협의회</t>
  </si>
  <si>
    <t>2월</t>
  </si>
  <si>
    <t>새마을운동 청양군지회</t>
  </si>
  <si>
    <t>바르게살기운동 청양군협의회</t>
  </si>
  <si>
    <t>6월</t>
  </si>
  <si>
    <t>7월</t>
  </si>
  <si>
    <t>대한적십자봉사회 청양지구협의회</t>
  </si>
  <si>
    <t>신년 해맞이 행사</t>
    <phoneticPr fontId="19" type="noConversion"/>
  </si>
  <si>
    <t>농업인학습단체 6차산업화 워크숍 개최</t>
    <phoneticPr fontId="19" type="noConversion"/>
  </si>
  <si>
    <t>농업인학습단체 행사 지원</t>
    <phoneticPr fontId="19" type="noConversion"/>
  </si>
  <si>
    <t>2040젊은영농세대 직거래장터</t>
    <phoneticPr fontId="19" type="noConversion"/>
  </si>
  <si>
    <t>사랑의 전통장담그기 나눔행사</t>
    <phoneticPr fontId="19" type="noConversion"/>
  </si>
  <si>
    <t>세계고추및산야초품종전시관운영</t>
    <phoneticPr fontId="19" type="noConversion"/>
  </si>
  <si>
    <t>정산 3.1 만세운동 재현행사</t>
    <phoneticPr fontId="19" type="noConversion"/>
  </si>
  <si>
    <t>3.1 만세운동 합동위령제(정산)</t>
    <phoneticPr fontId="19" type="noConversion"/>
  </si>
  <si>
    <t>3.1 만세운동 기념행사(운곡)</t>
    <phoneticPr fontId="19" type="noConversion"/>
  </si>
  <si>
    <t>사회복지협의회 워크숍 개최</t>
    <phoneticPr fontId="19" type="noConversion"/>
  </si>
  <si>
    <t>어린이날 행사지원</t>
    <phoneticPr fontId="19" type="noConversion"/>
  </si>
  <si>
    <t>2018년 충청남도 청소년참여대회 지원</t>
    <phoneticPr fontId="19" type="noConversion"/>
  </si>
  <si>
    <t>향토작가전 및 학생미술캠프 운영</t>
    <phoneticPr fontId="19" type="noConversion"/>
  </si>
  <si>
    <t>전국남녀 시조경창대회</t>
    <phoneticPr fontId="19" type="noConversion"/>
  </si>
  <si>
    <t>전국청소년기악경연대회</t>
    <phoneticPr fontId="19" type="noConversion"/>
  </si>
  <si>
    <t>지역문화예술단체지원사업(군 공모)</t>
    <phoneticPr fontId="19" type="noConversion"/>
  </si>
  <si>
    <t>좋은책 알리기 문화행사 지원</t>
    <phoneticPr fontId="19" type="noConversion"/>
  </si>
  <si>
    <t>전통향교 가로연 행사</t>
    <phoneticPr fontId="19" type="noConversion"/>
  </si>
  <si>
    <t>4.13춘추대의제 행사</t>
    <phoneticPr fontId="19" type="noConversion"/>
  </si>
  <si>
    <t>농업경영인 체육대회</t>
    <phoneticPr fontId="19" type="noConversion"/>
  </si>
  <si>
    <t>칠갑산 로컬푸드 농민장터 행사</t>
    <phoneticPr fontId="19" type="noConversion"/>
  </si>
  <si>
    <t>재가장애인 선진지 견학</t>
  </si>
  <si>
    <t>정산3.1만세운동현창회</t>
    <phoneticPr fontId="19" type="noConversion"/>
  </si>
  <si>
    <t>정산백곡3.1만세운동유족회</t>
    <phoneticPr fontId="19" type="noConversion"/>
  </si>
  <si>
    <t>운곡3.1만세운동유족회</t>
    <phoneticPr fontId="19" type="noConversion"/>
  </si>
  <si>
    <t>청양군사회복지협의회</t>
    <phoneticPr fontId="19" type="noConversion"/>
  </si>
  <si>
    <t>청양군어린이날행사추진위원회</t>
    <phoneticPr fontId="19" type="noConversion"/>
  </si>
  <si>
    <t>충청남도 청소년 진흥원</t>
    <phoneticPr fontId="19" type="noConversion"/>
  </si>
  <si>
    <t>청양군지체장애인협회</t>
  </si>
  <si>
    <t>청양군자원봉사센터</t>
  </si>
  <si>
    <t>4월</t>
    <phoneticPr fontId="19" type="noConversion"/>
  </si>
  <si>
    <t>3월</t>
    <phoneticPr fontId="19" type="noConversion"/>
  </si>
  <si>
    <t>1월~12월</t>
    <phoneticPr fontId="19" type="noConversion"/>
  </si>
  <si>
    <t>9월</t>
    <phoneticPr fontId="19" type="noConversion"/>
  </si>
  <si>
    <t>5월</t>
    <phoneticPr fontId="19" type="noConversion"/>
  </si>
  <si>
    <t>11월</t>
    <phoneticPr fontId="19" type="noConversion"/>
  </si>
  <si>
    <t>12월</t>
    <phoneticPr fontId="19" type="noConversion"/>
  </si>
  <si>
    <t>6월</t>
    <phoneticPr fontId="19" type="noConversion"/>
  </si>
  <si>
    <t>4월</t>
    <phoneticPr fontId="19" type="noConversion"/>
  </si>
  <si>
    <t>10월</t>
    <phoneticPr fontId="19" type="noConversion"/>
  </si>
  <si>
    <t>5월</t>
    <phoneticPr fontId="19" type="noConversion"/>
  </si>
  <si>
    <t>(재)충남테크노파크</t>
    <phoneticPr fontId="19" type="noConversion"/>
  </si>
  <si>
    <t>청양시장상인회, 정산시장상인회</t>
    <phoneticPr fontId="19" type="noConversion"/>
  </si>
  <si>
    <t>청양읍 청수리 이장 외 7개마을</t>
    <phoneticPr fontId="19" type="noConversion"/>
  </si>
  <si>
    <t>청양 칠갑산 표고 공동선별회</t>
    <phoneticPr fontId="19" type="noConversion"/>
  </si>
  <si>
    <t>10월</t>
    <phoneticPr fontId="19" type="noConversion"/>
  </si>
  <si>
    <t>청양상인회</t>
    <phoneticPr fontId="19" type="noConversion"/>
  </si>
  <si>
    <t>(사)한국미술협회 청양지부</t>
    <phoneticPr fontId="19" type="noConversion"/>
  </si>
  <si>
    <t>청양군 내포제 시조보존회</t>
    <phoneticPr fontId="19" type="noConversion"/>
  </si>
  <si>
    <t>청양군 체육회</t>
    <phoneticPr fontId="19" type="noConversion"/>
  </si>
  <si>
    <t>어린이책 시민연대 청양지회</t>
    <phoneticPr fontId="19" type="noConversion"/>
  </si>
  <si>
    <t>청양문화원</t>
    <phoneticPr fontId="19" type="noConversion"/>
  </si>
  <si>
    <t>청양, 정산향교</t>
    <phoneticPr fontId="19" type="noConversion"/>
  </si>
  <si>
    <t>대한민국 면암서화협회</t>
    <phoneticPr fontId="19" type="noConversion"/>
  </si>
  <si>
    <t>모덕회</t>
    <phoneticPr fontId="19" type="noConversion"/>
  </si>
  <si>
    <t>청양군사회복지협의회</t>
    <phoneticPr fontId="19" type="noConversion"/>
  </si>
  <si>
    <t>세계고추·산야초품종전시관 및 칠갑산청정산야초축제 추진위원회</t>
  </si>
  <si>
    <t>전몰군경227복지회</t>
    <phoneticPr fontId="19" type="noConversion"/>
  </si>
  <si>
    <t>화성독립유공자유족회</t>
    <phoneticPr fontId="19" type="noConversion"/>
  </si>
  <si>
    <t>광복회</t>
    <phoneticPr fontId="19" type="noConversion"/>
  </si>
  <si>
    <t>청양군농아입협회</t>
  </si>
  <si>
    <t>청양군시각장애인협회</t>
  </si>
  <si>
    <t>청양군이장연합회</t>
    <phoneticPr fontId="19" type="noConversion"/>
  </si>
  <si>
    <t>바르게살기운동청양군협의회</t>
    <phoneticPr fontId="19" type="noConversion"/>
  </si>
  <si>
    <t>농산물제조 
및 창고시설</t>
    <phoneticPr fontId="19" type="noConversion"/>
  </si>
  <si>
    <t>상근연근영농조합법인</t>
    <phoneticPr fontId="19" type="noConversion"/>
  </si>
  <si>
    <t>남*우</t>
    <phoneticPr fontId="19" type="noConversion"/>
  </si>
  <si>
    <t>이*문</t>
    <phoneticPr fontId="19" type="noConversion"/>
  </si>
  <si>
    <t>최*강</t>
    <phoneticPr fontId="19" type="noConversion"/>
  </si>
  <si>
    <t>권*수</t>
    <phoneticPr fontId="19" type="noConversion"/>
  </si>
  <si>
    <t>최*섭</t>
    <phoneticPr fontId="19" type="noConversion"/>
  </si>
  <si>
    <t>이*준</t>
    <phoneticPr fontId="19" type="noConversion"/>
  </si>
  <si>
    <t>정산농업협동조합장</t>
    <phoneticPr fontId="19" type="noConversion"/>
  </si>
  <si>
    <t>이*수</t>
    <phoneticPr fontId="19" type="noConversion"/>
  </si>
  <si>
    <t>김*수</t>
    <phoneticPr fontId="19" type="noConversion"/>
  </si>
  <si>
    <t>이*석</t>
    <phoneticPr fontId="19" type="noConversion"/>
  </si>
  <si>
    <t>이*규</t>
    <phoneticPr fontId="19" type="noConversion"/>
  </si>
  <si>
    <t>최*수</t>
  </si>
  <si>
    <t>최*수</t>
    <phoneticPr fontId="19" type="noConversion"/>
  </si>
  <si>
    <t>경*설</t>
    <phoneticPr fontId="19" type="noConversion"/>
  </si>
  <si>
    <t>박*자</t>
    <phoneticPr fontId="19" type="noConversion"/>
  </si>
  <si>
    <t>이*수</t>
    <phoneticPr fontId="19" type="noConversion"/>
  </si>
  <si>
    <t>손*노</t>
    <phoneticPr fontId="19" type="noConversion"/>
  </si>
  <si>
    <t>정*중</t>
    <phoneticPr fontId="19" type="noConversion"/>
  </si>
  <si>
    <t>이*기</t>
  </si>
  <si>
    <t>이*기</t>
    <phoneticPr fontId="19" type="noConversion"/>
  </si>
  <si>
    <t>김*태</t>
    <phoneticPr fontId="19" type="noConversion"/>
  </si>
  <si>
    <t>김*래</t>
    <phoneticPr fontId="19" type="noConversion"/>
  </si>
  <si>
    <t>이*관</t>
    <phoneticPr fontId="19" type="noConversion"/>
  </si>
  <si>
    <t>최*기</t>
    <phoneticPr fontId="19" type="noConversion"/>
  </si>
  <si>
    <t>복*덕</t>
    <phoneticPr fontId="19" type="noConversion"/>
  </si>
  <si>
    <t>양*보</t>
    <phoneticPr fontId="19" type="noConversion"/>
  </si>
  <si>
    <t>이*영</t>
    <phoneticPr fontId="19" type="noConversion"/>
  </si>
  <si>
    <t>조*휘</t>
    <phoneticPr fontId="19" type="noConversion"/>
  </si>
  <si>
    <t>하*석</t>
    <phoneticPr fontId="19" type="noConversion"/>
  </si>
  <si>
    <t>유*흥</t>
    <phoneticPr fontId="19" type="noConversion"/>
  </si>
  <si>
    <t>이*순</t>
    <phoneticPr fontId="19" type="noConversion"/>
  </si>
  <si>
    <t>구*성</t>
    <phoneticPr fontId="19" type="noConversion"/>
  </si>
  <si>
    <t>강*식</t>
    <phoneticPr fontId="19" type="noConversion"/>
  </si>
  <si>
    <t>김*겸</t>
    <phoneticPr fontId="19" type="noConversion"/>
  </si>
  <si>
    <t>이*재</t>
    <phoneticPr fontId="19" type="noConversion"/>
  </si>
  <si>
    <t>황*성</t>
    <phoneticPr fontId="19" type="noConversion"/>
  </si>
  <si>
    <t>이*현</t>
    <phoneticPr fontId="19" type="noConversion"/>
  </si>
  <si>
    <t>유*순</t>
    <phoneticPr fontId="19" type="noConversion"/>
  </si>
  <si>
    <t>현*영</t>
    <phoneticPr fontId="19" type="noConversion"/>
  </si>
  <si>
    <t>김*희</t>
    <phoneticPr fontId="19" type="noConversion"/>
  </si>
  <si>
    <t>김*철</t>
    <phoneticPr fontId="19" type="noConversion"/>
  </si>
  <si>
    <t>정*희</t>
    <phoneticPr fontId="19" type="noConversion"/>
  </si>
  <si>
    <t>설*완</t>
    <phoneticPr fontId="19" type="noConversion"/>
  </si>
  <si>
    <t>김*교</t>
    <phoneticPr fontId="19" type="noConversion"/>
  </si>
  <si>
    <t>강*희</t>
    <phoneticPr fontId="19" type="noConversion"/>
  </si>
  <si>
    <t>박*순</t>
    <phoneticPr fontId="19" type="noConversion"/>
  </si>
  <si>
    <t>유*종</t>
  </si>
  <si>
    <t>유*종</t>
    <phoneticPr fontId="19" type="noConversion"/>
  </si>
  <si>
    <t>복*수</t>
    <phoneticPr fontId="19" type="noConversion"/>
  </si>
  <si>
    <t>이*진</t>
    <phoneticPr fontId="19" type="noConversion"/>
  </si>
  <si>
    <t>윤*우</t>
  </si>
  <si>
    <t>윤*우</t>
    <phoneticPr fontId="19" type="noConversion"/>
  </si>
  <si>
    <t>정*섭</t>
    <phoneticPr fontId="19" type="noConversion"/>
  </si>
  <si>
    <t>강*조</t>
    <phoneticPr fontId="19" type="noConversion"/>
  </si>
  <si>
    <t>임*기</t>
    <phoneticPr fontId="19" type="noConversion"/>
  </si>
  <si>
    <t>정*희</t>
    <phoneticPr fontId="19" type="noConversion"/>
  </si>
  <si>
    <t>김*선</t>
  </si>
  <si>
    <t>김*선</t>
    <phoneticPr fontId="19" type="noConversion"/>
  </si>
  <si>
    <t>안*선</t>
  </si>
  <si>
    <t>김*창</t>
  </si>
  <si>
    <t>유*식</t>
  </si>
  <si>
    <t>김*운</t>
  </si>
  <si>
    <t>황*복</t>
  </si>
  <si>
    <t>김*술</t>
  </si>
  <si>
    <t>김*환</t>
    <phoneticPr fontId="19" type="noConversion"/>
  </si>
  <si>
    <t>김*규</t>
    <phoneticPr fontId="19" type="noConversion"/>
  </si>
  <si>
    <t>심*기</t>
    <phoneticPr fontId="19" type="noConversion"/>
  </si>
  <si>
    <t>이*명</t>
    <phoneticPr fontId="19" type="noConversion"/>
  </si>
  <si>
    <t>최*석</t>
    <phoneticPr fontId="19" type="noConversion"/>
  </si>
  <si>
    <t>최*두</t>
    <phoneticPr fontId="19" type="noConversion"/>
  </si>
  <si>
    <t>우*식</t>
    <phoneticPr fontId="19" type="noConversion"/>
  </si>
  <si>
    <t>이*석</t>
    <phoneticPr fontId="19" type="noConversion"/>
  </si>
  <si>
    <t>오*문</t>
    <phoneticPr fontId="19" type="noConversion"/>
  </si>
  <si>
    <t>허*회</t>
    <phoneticPr fontId="19" type="noConversion"/>
  </si>
  <si>
    <t>원*승</t>
    <phoneticPr fontId="19" type="noConversion"/>
  </si>
  <si>
    <t>이*철</t>
    <phoneticPr fontId="19" type="noConversion"/>
  </si>
  <si>
    <t>서*식</t>
    <phoneticPr fontId="19" type="noConversion"/>
  </si>
  <si>
    <t>서*모</t>
    <phoneticPr fontId="19" type="noConversion"/>
  </si>
  <si>
    <t>강*석</t>
    <phoneticPr fontId="19" type="noConversion"/>
  </si>
  <si>
    <t>노*일</t>
    <phoneticPr fontId="19" type="noConversion"/>
  </si>
  <si>
    <t>남*영</t>
    <phoneticPr fontId="19" type="noConversion"/>
  </si>
  <si>
    <t>송*범</t>
  </si>
  <si>
    <t>이*녀</t>
  </si>
  <si>
    <t>임*현</t>
  </si>
  <si>
    <t>장*천</t>
  </si>
  <si>
    <t>강*애</t>
  </si>
  <si>
    <t>김*호</t>
  </si>
  <si>
    <t>김*민</t>
  </si>
  <si>
    <t>강*구</t>
  </si>
  <si>
    <t>김*순</t>
  </si>
  <si>
    <t>이*대</t>
  </si>
  <si>
    <t>김*숙</t>
  </si>
  <si>
    <t>고*열</t>
  </si>
  <si>
    <t>명*운</t>
  </si>
  <si>
    <t>박*민</t>
  </si>
  <si>
    <t>장*규</t>
  </si>
  <si>
    <t>김*길</t>
  </si>
  <si>
    <t>유*수</t>
  </si>
  <si>
    <t>김*봉</t>
  </si>
  <si>
    <t>성*천</t>
  </si>
  <si>
    <t>김*배</t>
  </si>
  <si>
    <t>한*훈</t>
  </si>
  <si>
    <t>윤*기</t>
  </si>
  <si>
    <t>손*자</t>
  </si>
  <si>
    <t>전*호</t>
  </si>
  <si>
    <t>임*숙</t>
  </si>
  <si>
    <t>조*호</t>
  </si>
  <si>
    <t>임*희</t>
  </si>
  <si>
    <t>김*찬</t>
  </si>
  <si>
    <t>한*문</t>
  </si>
  <si>
    <t>송*열</t>
  </si>
  <si>
    <t>이*연</t>
  </si>
  <si>
    <t>조*분</t>
  </si>
  <si>
    <t>전*복</t>
  </si>
  <si>
    <t>최*자</t>
  </si>
  <si>
    <t>이*남</t>
  </si>
  <si>
    <t>원*진</t>
  </si>
  <si>
    <t>이*갑</t>
  </si>
  <si>
    <t>정*진</t>
  </si>
  <si>
    <t>조*기</t>
  </si>
  <si>
    <t>이*춘</t>
  </si>
  <si>
    <t>김*자</t>
  </si>
  <si>
    <t>이*범</t>
  </si>
  <si>
    <t>윤*란</t>
  </si>
  <si>
    <t>이*호</t>
  </si>
  <si>
    <t>이*원</t>
  </si>
  <si>
    <t>시*철</t>
  </si>
  <si>
    <t>김*대</t>
  </si>
  <si>
    <t>최*구</t>
  </si>
  <si>
    <t>황*익</t>
  </si>
  <si>
    <t>박*녀</t>
  </si>
  <si>
    <t>서*철</t>
  </si>
  <si>
    <t>조*행</t>
  </si>
  <si>
    <t>김*영</t>
  </si>
  <si>
    <t>현*봉</t>
  </si>
  <si>
    <t>정*구</t>
  </si>
  <si>
    <t>황*순</t>
  </si>
  <si>
    <t>황*이</t>
  </si>
  <si>
    <t>이*구</t>
  </si>
  <si>
    <t>양*옥</t>
  </si>
  <si>
    <t>나*남</t>
  </si>
  <si>
    <t>정*용</t>
  </si>
  <si>
    <t>이*덕</t>
  </si>
  <si>
    <t>최*호</t>
  </si>
  <si>
    <t>조*각</t>
  </si>
  <si>
    <t>심*종</t>
  </si>
  <si>
    <t>2016년 우량기업 육성사업</t>
    <phoneticPr fontId="19" type="noConversion"/>
  </si>
  <si>
    <t>백제인주조</t>
    <phoneticPr fontId="19" type="noConversion"/>
  </si>
  <si>
    <t>공장 및 판매장</t>
    <phoneticPr fontId="19" type="noConversion"/>
  </si>
  <si>
    <t>장평면 관현리 191</t>
    <phoneticPr fontId="19" type="noConversion"/>
  </si>
  <si>
    <t>신규취득</t>
    <phoneticPr fontId="19" type="noConversion"/>
  </si>
  <si>
    <t>농가맛집 및 사무실</t>
    <phoneticPr fontId="19" type="noConversion"/>
  </si>
  <si>
    <t>장평면 관현리 192-1</t>
    <phoneticPr fontId="19" type="noConversion"/>
  </si>
  <si>
    <t>전처리 설비</t>
    <phoneticPr fontId="19" type="noConversion"/>
  </si>
  <si>
    <t>-</t>
    <phoneticPr fontId="19" type="noConversion"/>
  </si>
  <si>
    <t>장평면 관현리 667-1</t>
    <phoneticPr fontId="19" type="noConversion"/>
  </si>
  <si>
    <t>제조생산설비</t>
    <phoneticPr fontId="19" type="noConversion"/>
  </si>
  <si>
    <t>포장설비</t>
    <phoneticPr fontId="19" type="noConversion"/>
  </si>
  <si>
    <t>냉장설비</t>
    <phoneticPr fontId="19" type="noConversion"/>
  </si>
  <si>
    <t>위생설비</t>
    <phoneticPr fontId="19" type="noConversion"/>
  </si>
  <si>
    <t>314.51㎡</t>
    <phoneticPr fontId="19" type="noConversion"/>
  </si>
  <si>
    <r>
      <t>350.14</t>
    </r>
    <r>
      <rPr>
        <sz val="8"/>
        <color theme="1"/>
        <rFont val="나눔고딕"/>
        <family val="3"/>
        <charset val="129"/>
      </rPr>
      <t>㎡</t>
    </r>
    <phoneticPr fontId="19" type="noConversion"/>
  </si>
  <si>
    <t>청양군산림조합</t>
    <phoneticPr fontId="19" type="noConversion"/>
  </si>
  <si>
    <t>청양농협멜론공선회
(김*래)</t>
    <phoneticPr fontId="19" type="noConversion"/>
  </si>
  <si>
    <t>한국양곡협회청양군지부
(허*회)</t>
    <phoneticPr fontId="19" type="noConversion"/>
  </si>
  <si>
    <t>김*래</t>
    <phoneticPr fontId="19" type="noConversion"/>
  </si>
  <si>
    <t>조*호 외 139농가</t>
    <phoneticPr fontId="19" type="noConversion"/>
  </si>
  <si>
    <t>유*식 외 25농가</t>
    <phoneticPr fontId="19" type="noConversion"/>
  </si>
  <si>
    <t>명*신 외 324농가</t>
    <phoneticPr fontId="19" type="noConversion"/>
  </si>
  <si>
    <t>유*숙 외 217농가</t>
    <phoneticPr fontId="19" type="noConversion"/>
  </si>
  <si>
    <t>최*인 등 26명</t>
    <phoneticPr fontId="19" type="noConversion"/>
  </si>
  <si>
    <t>김*주(음식평가교육개발원)</t>
    <phoneticPr fontId="19" type="noConversion"/>
  </si>
  <si>
    <t>안*찬(ITI산업교육연구원)</t>
    <phoneticPr fontId="19" type="noConversion"/>
  </si>
  <si>
    <t>강*남(생활개선청양군연합회)</t>
    <phoneticPr fontId="19" type="noConversion"/>
  </si>
  <si>
    <t>임*순(둔송구기주)</t>
    <phoneticPr fontId="19" type="noConversion"/>
  </si>
  <si>
    <t>농가주부모임회</t>
    <phoneticPr fontId="19" type="noConversion"/>
  </si>
  <si>
    <t>새농민회</t>
    <phoneticPr fontId="19" type="noConversion"/>
  </si>
  <si>
    <t>농업경영인회</t>
    <phoneticPr fontId="19" type="noConversion"/>
  </si>
  <si>
    <t>여성농업인회</t>
    <phoneticPr fontId="19" type="noConversion"/>
  </si>
  <si>
    <t>농민회장</t>
    <phoneticPr fontId="19" type="noConversion"/>
  </si>
  <si>
    <t>쌀전업농 청양군엽회</t>
    <phoneticPr fontId="19" type="noConversion"/>
  </si>
  <si>
    <t>복*규 외 60명</t>
    <phoneticPr fontId="19" type="noConversion"/>
  </si>
  <si>
    <t>청양농협청양고추가공공장</t>
    <phoneticPr fontId="19" type="noConversion"/>
  </si>
  <si>
    <t>청양군절임배추협의회</t>
    <phoneticPr fontId="19" type="noConversion"/>
  </si>
  <si>
    <t>망월산작목반외 5개소</t>
    <phoneticPr fontId="19" type="noConversion"/>
  </si>
  <si>
    <t>청양농협, 정산농협, 화성농협, 전*호 외 633명</t>
    <phoneticPr fontId="19" type="noConversion"/>
  </si>
  <si>
    <t>합계</t>
    <phoneticPr fontId="19" type="noConversion"/>
  </si>
  <si>
    <t>105개사업</t>
    <phoneticPr fontId="19" type="noConversion"/>
  </si>
  <si>
    <t>51개 행사</t>
    <phoneticPr fontId="19" type="noConversion"/>
  </si>
  <si>
    <t>문화품앗이 어얼쑤, (사)한국연예예술인총연합회 청양지회, 
극단 청양, 원홍주등 육군상무사 청양본소</t>
    <phoneticPr fontId="19" type="noConversion"/>
  </si>
  <si>
    <t xml:space="preserve"> 지방보조금으로 취득한 중요재산 변동현황</t>
    <phoneticPr fontId="19" type="noConversion"/>
  </si>
  <si>
    <t>지방보조금 교부결정 취소 등 처분내용</t>
    <phoneticPr fontId="19" type="noConversion"/>
  </si>
  <si>
    <t>교부금액(원)</t>
    <phoneticPr fontId="19" type="noConversion"/>
  </si>
  <si>
    <t>청양**한우영농조합</t>
    <phoneticPr fontId="19" type="noConversion"/>
  </si>
  <si>
    <t>**영농조합</t>
    <phoneticPr fontId="19" type="noConversion"/>
  </si>
  <si>
    <t>***한우영농조합</t>
    <phoneticPr fontId="19" type="noConversion"/>
  </si>
  <si>
    <t>청양문화원</t>
    <phoneticPr fontId="19" type="noConversion"/>
  </si>
  <si>
    <t>(사)한국국악협회 청양군지부</t>
    <phoneticPr fontId="19" type="noConversion"/>
  </si>
  <si>
    <t>청양군체육회</t>
    <phoneticPr fontId="19" type="noConversion"/>
  </si>
  <si>
    <t>청양읍 백천리외 84개 마을</t>
    <phoneticPr fontId="19" type="noConversion"/>
  </si>
  <si>
    <t>청양향교, 정산향교</t>
    <phoneticPr fontId="19" type="noConversion"/>
  </si>
  <si>
    <t>두촌사외 4개소</t>
    <phoneticPr fontId="19" type="noConversion"/>
  </si>
  <si>
    <t>청양군장애인체육회</t>
    <phoneticPr fontId="19" type="noConversion"/>
  </si>
  <si>
    <t>부러우니 합창단</t>
    <phoneticPr fontId="19" type="noConversion"/>
  </si>
  <si>
    <t>한국자유총연맹 청양군지회</t>
    <phoneticPr fontId="19" type="noConversion"/>
  </si>
  <si>
    <t>안전재난과</t>
    <phoneticPr fontId="19" type="noConversion"/>
  </si>
  <si>
    <t>수상안전예방활동지원</t>
    <phoneticPr fontId="19" type="noConversion"/>
  </si>
  <si>
    <t>청양군통합방위협의회</t>
    <phoneticPr fontId="19" type="noConversion"/>
  </si>
  <si>
    <t>청양군지역자율방재단</t>
    <phoneticPr fontId="19" type="noConversion"/>
  </si>
  <si>
    <t>4월~10월</t>
    <phoneticPr fontId="19" type="noConversion"/>
  </si>
  <si>
    <t>어린이책 시민연대 청양지회</t>
    <phoneticPr fontId="19" type="noConversion"/>
  </si>
  <si>
    <t>화성 책카페</t>
    <phoneticPr fontId="19" type="noConversion"/>
  </si>
  <si>
    <t>청남 꿈꾸는 작은도서관</t>
    <phoneticPr fontId="19" type="noConversion"/>
  </si>
  <si>
    <t>남양 생명나무 작은도서관</t>
    <phoneticPr fontId="19" type="noConversion"/>
  </si>
  <si>
    <t>청양향교</t>
    <phoneticPr fontId="19" type="noConversion"/>
  </si>
  <si>
    <t>정산향교</t>
    <phoneticPr fontId="19" type="noConversion"/>
  </si>
  <si>
    <t>두촌사</t>
    <phoneticPr fontId="19" type="noConversion"/>
  </si>
  <si>
    <t>유의각</t>
    <phoneticPr fontId="19" type="noConversion"/>
  </si>
  <si>
    <t>이산사</t>
    <phoneticPr fontId="19" type="noConversion"/>
  </si>
  <si>
    <t>상의사</t>
    <phoneticPr fontId="19" type="noConversion"/>
  </si>
  <si>
    <t>표절사</t>
    <phoneticPr fontId="19" type="noConversion"/>
  </si>
  <si>
    <t>대한불교조계종 정혜사</t>
    <phoneticPr fontId="19" type="noConversion"/>
  </si>
  <si>
    <t>(사)대한민국면암서화협회</t>
    <phoneticPr fontId="19" type="noConversion"/>
  </si>
  <si>
    <t>모덕회</t>
    <phoneticPr fontId="19" type="noConversion"/>
  </si>
  <si>
    <t>박*운 외 21명</t>
    <phoneticPr fontId="19" type="noConversion"/>
  </si>
  <si>
    <t>유*면 외 9명</t>
    <phoneticPr fontId="19" type="noConversion"/>
  </si>
  <si>
    <t>최*강 외 41명</t>
    <phoneticPr fontId="19" type="noConversion"/>
  </si>
  <si>
    <t>임*관 외 113명</t>
    <phoneticPr fontId="19" type="noConversion"/>
  </si>
  <si>
    <t>윤*신 외 44명</t>
    <phoneticPr fontId="19" type="noConversion"/>
  </si>
  <si>
    <t>김*태 외 5명</t>
    <phoneticPr fontId="19" type="noConversion"/>
  </si>
  <si>
    <t>유*조 외 63명</t>
    <phoneticPr fontId="19" type="noConversion"/>
  </si>
  <si>
    <t>조*상 외 94명</t>
    <phoneticPr fontId="19" type="noConversion"/>
  </si>
  <si>
    <t>백*기 외 278명</t>
    <phoneticPr fontId="19" type="noConversion"/>
  </si>
  <si>
    <t>윤*옥 외 9명</t>
    <phoneticPr fontId="19" type="noConversion"/>
  </si>
  <si>
    <t>김*태 외 11명</t>
    <phoneticPr fontId="19" type="noConversion"/>
  </si>
  <si>
    <t>최*규 외 3명</t>
    <phoneticPr fontId="19" type="noConversion"/>
  </si>
  <si>
    <t>정*두 외 41명</t>
    <phoneticPr fontId="19" type="noConversion"/>
  </si>
  <si>
    <t>강*구 외 5명</t>
    <phoneticPr fontId="19" type="noConversion"/>
  </si>
  <si>
    <t>서*식 외 1명</t>
    <phoneticPr fontId="19" type="noConversion"/>
  </si>
  <si>
    <t>전*호 외 636명</t>
    <phoneticPr fontId="19" type="noConversion"/>
  </si>
  <si>
    <t>새농민회</t>
    <phoneticPr fontId="19" type="noConversion"/>
  </si>
  <si>
    <t xml:space="preserve">농가주부모임 </t>
    <phoneticPr fontId="19" type="noConversion"/>
  </si>
  <si>
    <t>쌀전업농 청양군엽회</t>
    <phoneticPr fontId="19" type="noConversion"/>
  </si>
  <si>
    <t>농업경영인회</t>
    <phoneticPr fontId="19" type="noConversion"/>
  </si>
  <si>
    <t xml:space="preserve">여성농업인회 </t>
    <phoneticPr fontId="19" type="noConversion"/>
  </si>
  <si>
    <t>농민회</t>
    <phoneticPr fontId="19" type="noConversion"/>
  </si>
  <si>
    <t>여성농업인회</t>
    <phoneticPr fontId="19" type="noConversion"/>
  </si>
  <si>
    <t>복*규 외 60명</t>
    <phoneticPr fontId="19" type="noConversion"/>
  </si>
  <si>
    <t>백*수 외 73명</t>
    <phoneticPr fontId="26" type="noConversion"/>
  </si>
  <si>
    <t>김*찬 외 94명</t>
    <phoneticPr fontId="26" type="noConversion"/>
  </si>
  <si>
    <t>조*호 외 96명</t>
    <phoneticPr fontId="26" type="noConversion"/>
  </si>
  <si>
    <t>이*우 외 32명</t>
    <phoneticPr fontId="26" type="noConversion"/>
  </si>
  <si>
    <t>이*순 외 91명</t>
    <phoneticPr fontId="26" type="noConversion"/>
  </si>
  <si>
    <t>전*성 외 5명</t>
    <phoneticPr fontId="26" type="noConversion"/>
  </si>
  <si>
    <t>이*규 외 7명</t>
    <phoneticPr fontId="26" type="noConversion"/>
  </si>
  <si>
    <t>명*흥 외 26명</t>
    <phoneticPr fontId="26" type="noConversion"/>
  </si>
  <si>
    <t>이*기 외 6명</t>
    <phoneticPr fontId="26" type="noConversion"/>
  </si>
  <si>
    <t>최*영 외 32명</t>
    <phoneticPr fontId="26" type="noConversion"/>
  </si>
  <si>
    <t>구*립 외 1명</t>
    <phoneticPr fontId="26" type="noConversion"/>
  </si>
  <si>
    <t>김*현 외 11명</t>
    <phoneticPr fontId="26" type="noConversion"/>
  </si>
  <si>
    <t>이*훈 외 356</t>
    <phoneticPr fontId="19" type="noConversion"/>
  </si>
  <si>
    <t>강*구 외 8명</t>
    <phoneticPr fontId="19" type="noConversion"/>
  </si>
  <si>
    <t>이*수 외 125명</t>
    <phoneticPr fontId="19" type="noConversion"/>
  </si>
  <si>
    <t>김*연 외 1명</t>
    <phoneticPr fontId="19" type="noConversion"/>
  </si>
  <si>
    <t>장*옥 외 31명</t>
    <phoneticPr fontId="19" type="noConversion"/>
  </si>
  <si>
    <t>이*연 외 12명</t>
    <phoneticPr fontId="19" type="noConversion"/>
  </si>
  <si>
    <t>김*연 외 48명</t>
    <phoneticPr fontId="19" type="noConversion"/>
  </si>
  <si>
    <t>김*기 외 2명</t>
    <phoneticPr fontId="19" type="noConversion"/>
  </si>
  <si>
    <t>이*한 외 7명</t>
    <phoneticPr fontId="19" type="noConversion"/>
  </si>
  <si>
    <t>이*산 외 75명</t>
    <phoneticPr fontId="19" type="noConversion"/>
  </si>
  <si>
    <t>송*호 외 1명</t>
    <phoneticPr fontId="19" type="noConversion"/>
  </si>
  <si>
    <t>홍*태 외 7명</t>
    <phoneticPr fontId="19" type="noConversion"/>
  </si>
  <si>
    <t>강*구 외 31명</t>
    <phoneticPr fontId="19" type="noConversion"/>
  </si>
  <si>
    <t>윤*숙</t>
    <phoneticPr fontId="19" type="noConversion"/>
  </si>
  <si>
    <t>황*철</t>
    <phoneticPr fontId="19" type="noConversion"/>
  </si>
  <si>
    <t>김*황 외 727명</t>
    <phoneticPr fontId="19" type="noConversion"/>
  </si>
  <si>
    <t>김*섭 외 2명</t>
    <phoneticPr fontId="19" type="noConversion"/>
  </si>
  <si>
    <t>조*호 외 139농가</t>
    <phoneticPr fontId="19" type="noConversion"/>
  </si>
  <si>
    <t>조*호 외 8농가</t>
    <phoneticPr fontId="19" type="noConversion"/>
  </si>
  <si>
    <t>백*광 외 16농가</t>
    <phoneticPr fontId="19" type="noConversion"/>
  </si>
  <si>
    <t>이*엽 외 9농가</t>
    <phoneticPr fontId="19" type="noConversion"/>
  </si>
  <si>
    <t>유*식 외 25명</t>
    <phoneticPr fontId="19" type="noConversion"/>
  </si>
  <si>
    <t>이*구 외 6명</t>
    <phoneticPr fontId="19" type="noConversion"/>
  </si>
  <si>
    <t>김*식 외 9명</t>
    <phoneticPr fontId="19" type="noConversion"/>
  </si>
  <si>
    <t>김* 외 132명</t>
    <phoneticPr fontId="19" type="noConversion"/>
  </si>
  <si>
    <t>김*환 외 10명</t>
    <phoneticPr fontId="19" type="noConversion"/>
  </si>
  <si>
    <t>최*용 외 7명</t>
    <phoneticPr fontId="19" type="noConversion"/>
  </si>
  <si>
    <t>복*수 외 6명</t>
    <phoneticPr fontId="19" type="noConversion"/>
  </si>
  <si>
    <t>송*열 외 39명</t>
    <phoneticPr fontId="19" type="noConversion"/>
  </si>
  <si>
    <t>권*우외 16농가</t>
    <phoneticPr fontId="19" type="noConversion"/>
  </si>
  <si>
    <t>이*희</t>
    <phoneticPr fontId="19" type="noConversion"/>
  </si>
  <si>
    <t>명*신 외 334명</t>
    <phoneticPr fontId="19" type="noConversion"/>
  </si>
  <si>
    <t>유*숙 외 226명</t>
    <phoneticPr fontId="19" type="noConversion"/>
  </si>
  <si>
    <t>이*헌</t>
    <phoneticPr fontId="19" type="noConversion"/>
  </si>
  <si>
    <t>김*주</t>
    <phoneticPr fontId="19" type="noConversion"/>
  </si>
  <si>
    <t>안*찬</t>
    <phoneticPr fontId="19" type="noConversion"/>
  </si>
  <si>
    <t>강*남</t>
    <phoneticPr fontId="19" type="noConversion"/>
  </si>
  <si>
    <t>임*순</t>
    <phoneticPr fontId="19" type="noConversion"/>
  </si>
  <si>
    <t>사과연구회</t>
    <phoneticPr fontId="19" type="noConversion"/>
  </si>
  <si>
    <t>최*균</t>
    <phoneticPr fontId="19" type="noConversion"/>
  </si>
  <si>
    <t>곽*식 등 3농가</t>
    <phoneticPr fontId="19" type="noConversion"/>
  </si>
  <si>
    <t>최*석 등 3농가</t>
    <phoneticPr fontId="19" type="noConversion"/>
  </si>
  <si>
    <t>전*복 등 4농가</t>
    <phoneticPr fontId="19" type="noConversion"/>
  </si>
  <si>
    <t>임*환 등 2농가</t>
    <phoneticPr fontId="19" type="noConversion"/>
  </si>
  <si>
    <t>김*주 등 9농가</t>
    <phoneticPr fontId="19" type="noConversion"/>
  </si>
  <si>
    <t>이*춘</t>
    <phoneticPr fontId="19" type="noConversion"/>
  </si>
  <si>
    <t>세계고추산야초품종전시관 및 산야초축제 추진위원회</t>
    <phoneticPr fontId="19" type="noConversion"/>
  </si>
  <si>
    <t>윤*노</t>
    <phoneticPr fontId="19" type="noConversion"/>
  </si>
  <si>
    <t>류*태</t>
    <phoneticPr fontId="19" type="noConversion"/>
  </si>
  <si>
    <t>이*순</t>
    <phoneticPr fontId="19" type="noConversion"/>
  </si>
  <si>
    <t>정*관</t>
    <phoneticPr fontId="19" type="noConversion"/>
  </si>
  <si>
    <t>이*원</t>
    <phoneticPr fontId="19" type="noConversion"/>
  </si>
  <si>
    <t>우*명</t>
    <phoneticPr fontId="19" type="noConversion"/>
  </si>
  <si>
    <t>장*주</t>
    <phoneticPr fontId="19" type="noConversion"/>
  </si>
  <si>
    <t>박*국</t>
    <phoneticPr fontId="19" type="noConversion"/>
  </si>
  <si>
    <t>박*진</t>
    <phoneticPr fontId="19" type="noConversion"/>
  </si>
  <si>
    <t>이*호</t>
    <phoneticPr fontId="19" type="noConversion"/>
  </si>
  <si>
    <t>이*언</t>
    <phoneticPr fontId="19" type="noConversion"/>
  </si>
  <si>
    <t>윤*노외3명</t>
    <phoneticPr fontId="19" type="noConversion"/>
  </si>
  <si>
    <t>윤*수</t>
    <phoneticPr fontId="19" type="noConversion"/>
  </si>
  <si>
    <t>김*선</t>
    <phoneticPr fontId="19" type="noConversion"/>
  </si>
  <si>
    <t>윤*섭</t>
    <phoneticPr fontId="19" type="noConversion"/>
  </si>
  <si>
    <t>안*영</t>
    <phoneticPr fontId="19" type="noConversion"/>
  </si>
  <si>
    <t>청양지역자활센터</t>
    <phoneticPr fontId="19" type="noConversion"/>
  </si>
  <si>
    <t>청양푸드뱅크</t>
    <phoneticPr fontId="19" type="noConversion"/>
  </si>
  <si>
    <t>청양군사회복지협의회</t>
    <phoneticPr fontId="19" type="noConversion"/>
  </si>
  <si>
    <t>청양군사회복지협의회</t>
    <phoneticPr fontId="19" type="noConversion"/>
  </si>
  <si>
    <t xml:space="preserve"> 청소년상담복지센터</t>
    <phoneticPr fontId="19" type="noConversion"/>
  </si>
  <si>
    <t xml:space="preserve"> (재)충청남도청소년진흥원</t>
    <phoneticPr fontId="19" type="noConversion"/>
  </si>
  <si>
    <t xml:space="preserve"> 청소년문화의집</t>
    <phoneticPr fontId="19" type="noConversion"/>
  </si>
  <si>
    <t>장애인생활이동지원센터</t>
    <phoneticPr fontId="19" type="noConversion"/>
  </si>
  <si>
    <t>수화통역센터</t>
    <phoneticPr fontId="19" type="noConversion"/>
  </si>
  <si>
    <t>장애인편의시설지원센터</t>
    <phoneticPr fontId="19" type="noConversion"/>
  </si>
  <si>
    <t>사)한국지체장애인협회청양군지회</t>
    <phoneticPr fontId="19" type="noConversion"/>
  </si>
  <si>
    <t>사)한국농아인협회충남협회청양군지부</t>
    <phoneticPr fontId="19" type="noConversion"/>
  </si>
  <si>
    <t>사)충남시각장애인연합회청양군지회</t>
    <phoneticPr fontId="19" type="noConversion"/>
  </si>
  <si>
    <t>청양문화원</t>
    <phoneticPr fontId="19" type="noConversion"/>
  </si>
  <si>
    <t>(사)한국미술협회 청양군지부</t>
    <phoneticPr fontId="19" type="noConversion"/>
  </si>
  <si>
    <t>(사)한국국악협회 청양군지부</t>
    <phoneticPr fontId="19" type="noConversion"/>
  </si>
  <si>
    <t>청양군 체육회</t>
    <phoneticPr fontId="19" type="noConversion"/>
  </si>
  <si>
    <t>청양읍 백천리 외 84개 마을(이*수 외 84명)</t>
    <phoneticPr fontId="19" type="noConversion"/>
  </si>
  <si>
    <t>부러우니 합창단</t>
    <phoneticPr fontId="19" type="noConversion"/>
  </si>
  <si>
    <t>청양군 내포제 시조보존회</t>
    <phoneticPr fontId="19" type="noConversion"/>
  </si>
  <si>
    <t>(사)한국음악협회 충청남도지회</t>
    <phoneticPr fontId="19" type="noConversion"/>
  </si>
  <si>
    <t>문화품앗이 어얼쑤</t>
    <phoneticPr fontId="19" type="noConversion"/>
  </si>
  <si>
    <t>(사)한국연예예술인총연합회 청양지회</t>
    <phoneticPr fontId="19" type="noConversion"/>
  </si>
  <si>
    <t>극단 청양</t>
    <phoneticPr fontId="19" type="noConversion"/>
  </si>
  <si>
    <t>원홍주등육군상무사 청양본소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</si>
</sst>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;[Red]#,##0"/>
  </numFmts>
  <fonts count="5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휴먼명조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</font>
    <font>
      <sz val="16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돋움"/>
      <family val="3"/>
      <charset val="129"/>
    </font>
    <font>
      <sz val="9"/>
      <color indexed="8"/>
      <name val="맑은 고딕"/>
      <family val="3"/>
      <charset val="129"/>
    </font>
    <font>
      <sz val="8"/>
      <color indexed="8"/>
      <name val="나눔고딕"/>
      <family val="3"/>
      <charset val="129"/>
    </font>
    <font>
      <sz val="11"/>
      <color theme="1"/>
      <name val="나눔고딕"/>
      <family val="3"/>
      <charset val="129"/>
    </font>
    <font>
      <sz val="8"/>
      <name val="나눔고딕"/>
      <family val="3"/>
      <charset val="129"/>
    </font>
    <font>
      <sz val="8"/>
      <color indexed="10"/>
      <name val="나눔고딕"/>
      <family val="3"/>
      <charset val="129"/>
    </font>
    <font>
      <sz val="9"/>
      <color indexed="8"/>
      <name val="나눔고딕"/>
      <family val="3"/>
      <charset val="129"/>
    </font>
    <font>
      <sz val="1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8"/>
      <color theme="1"/>
      <name val="나눔고딕"/>
      <family val="3"/>
      <charset val="129"/>
    </font>
    <font>
      <sz val="8"/>
      <color theme="1"/>
      <name val="돋움"/>
      <family val="3"/>
      <charset val="129"/>
    </font>
    <font>
      <sz val="8"/>
      <name val="돋움"/>
      <family val="3"/>
      <charset val="129"/>
    </font>
    <font>
      <b/>
      <sz val="8"/>
      <color rgb="FF000000"/>
      <name val="맑은 고딕"/>
      <family val="3"/>
      <charset val="129"/>
      <scheme val="minor"/>
    </font>
    <font>
      <b/>
      <sz val="8"/>
      <color rgb="FF000000"/>
      <name val="휴먼명조"/>
      <family val="3"/>
      <charset val="129"/>
    </font>
    <font>
      <sz val="8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Arial Narrow"/>
      <family val="2"/>
    </font>
    <font>
      <sz val="8"/>
      <color rgb="FF000000"/>
      <name val="나눔고딕"/>
      <family val="3"/>
      <charset val="129"/>
    </font>
    <font>
      <sz val="8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rgb="FF000000"/>
      <name val="Arial Narrow"/>
      <family val="2"/>
    </font>
    <font>
      <sz val="10"/>
      <color rgb="FF000000"/>
      <name val="나눔고딕"/>
      <family val="3"/>
      <charset val="129"/>
    </font>
    <font>
      <sz val="8"/>
      <color rgb="FF000000"/>
      <name val="휴먼명조"/>
      <family val="3"/>
      <charset val="129"/>
    </font>
    <font>
      <sz val="11"/>
      <color rgb="FF333333"/>
      <name val="Arial Narrow"/>
      <family val="2"/>
    </font>
    <font>
      <sz val="10"/>
      <color rgb="FF333333"/>
      <name val="나눔고딕"/>
      <family val="3"/>
      <charset val="129"/>
    </font>
    <font>
      <sz val="14"/>
      <color theme="1"/>
      <name val="나눔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D6D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9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9" fillId="0" borderId="0">
      <alignment vertical="center"/>
    </xf>
  </cellStyleXfs>
  <cellXfs count="295">
    <xf numFmtId="0" fontId="0" fillId="0" borderId="0" xfId="0">
      <alignment vertical="center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18" fillId="33" borderId="2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33" borderId="2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37" fontId="22" fillId="0" borderId="26" xfId="0" applyNumberFormat="1" applyFont="1" applyFill="1" applyBorder="1" applyAlignment="1">
      <alignment horizontal="right" vertical="center"/>
    </xf>
    <xf numFmtId="176" fontId="22" fillId="0" borderId="19" xfId="47" applyNumberFormat="1" applyFont="1" applyFill="1" applyBorder="1" applyAlignment="1">
      <alignment horizontal="right" vertical="center"/>
    </xf>
    <xf numFmtId="41" fontId="23" fillId="0" borderId="19" xfId="189" applyFont="1" applyBorder="1">
      <alignment vertical="center"/>
    </xf>
    <xf numFmtId="41" fontId="22" fillId="0" borderId="26" xfId="189" applyFont="1" applyFill="1" applyBorder="1" applyAlignment="1">
      <alignment horizontal="right" vertical="center"/>
    </xf>
    <xf numFmtId="41" fontId="22" fillId="0" borderId="19" xfId="189" applyFont="1" applyFill="1" applyBorder="1" applyAlignment="1">
      <alignment horizontal="right" vertical="center"/>
    </xf>
    <xf numFmtId="0" fontId="24" fillId="0" borderId="0" xfId="190">
      <alignment vertical="center"/>
    </xf>
    <xf numFmtId="0" fontId="38" fillId="35" borderId="21" xfId="0" applyFont="1" applyFill="1" applyBorder="1" applyAlignment="1">
      <alignment horizontal="center" vertical="center" wrapText="1"/>
    </xf>
    <xf numFmtId="0" fontId="34" fillId="0" borderId="26" xfId="0" applyNumberFormat="1" applyFont="1" applyFill="1" applyBorder="1" applyAlignment="1">
      <alignment horizontal="center" vertical="center"/>
    </xf>
    <xf numFmtId="0" fontId="33" fillId="37" borderId="19" xfId="0" applyFont="1" applyFill="1" applyBorder="1" applyAlignment="1">
      <alignment horizontal="center" vertical="center"/>
    </xf>
    <xf numFmtId="0" fontId="33" fillId="38" borderId="19" xfId="0" applyFont="1" applyFill="1" applyBorder="1" applyAlignment="1">
      <alignment horizontal="center" vertical="center"/>
    </xf>
    <xf numFmtId="41" fontId="23" fillId="38" borderId="19" xfId="0" applyNumberFormat="1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left" vertical="center" shrinkToFit="1"/>
    </xf>
    <xf numFmtId="176" fontId="32" fillId="38" borderId="19" xfId="0" applyNumberFormat="1" applyFont="1" applyFill="1" applyBorder="1" applyAlignment="1">
      <alignment horizontal="center" vertical="center" shrinkToFit="1"/>
    </xf>
    <xf numFmtId="41" fontId="34" fillId="0" borderId="19" xfId="0" applyNumberFormat="1" applyFont="1" applyFill="1" applyBorder="1" applyAlignment="1">
      <alignment horizontal="left" vertical="center"/>
    </xf>
    <xf numFmtId="41" fontId="29" fillId="38" borderId="19" xfId="189" applyFont="1" applyFill="1" applyBorder="1" applyAlignment="1">
      <alignment vertical="center" shrinkToFit="1"/>
    </xf>
    <xf numFmtId="0" fontId="32" fillId="0" borderId="19" xfId="0" applyFont="1" applyBorder="1" applyAlignment="1">
      <alignment horizontal="center" vertical="center"/>
    </xf>
    <xf numFmtId="0" fontId="32" fillId="38" borderId="19" xfId="0" applyFont="1" applyFill="1" applyBorder="1" applyAlignment="1">
      <alignment horizontal="center" vertical="center" shrinkToFit="1"/>
    </xf>
    <xf numFmtId="41" fontId="29" fillId="38" borderId="19" xfId="189" applyFont="1" applyFill="1" applyBorder="1" applyAlignment="1">
      <alignment horizontal="right" vertical="center"/>
    </xf>
    <xf numFmtId="0" fontId="34" fillId="38" borderId="19" xfId="0" applyFont="1" applyFill="1" applyBorder="1" applyAlignment="1">
      <alignment horizontal="center" vertical="center" shrinkToFit="1"/>
    </xf>
    <xf numFmtId="41" fontId="26" fillId="38" borderId="19" xfId="189" applyFont="1" applyFill="1" applyBorder="1" applyAlignment="1">
      <alignment horizontal="right" vertical="center"/>
    </xf>
    <xf numFmtId="41" fontId="29" fillId="38" borderId="19" xfId="189" applyFont="1" applyFill="1" applyBorder="1">
      <alignment vertical="center"/>
    </xf>
    <xf numFmtId="0" fontId="35" fillId="38" borderId="19" xfId="0" applyFont="1" applyFill="1" applyBorder="1" applyAlignment="1">
      <alignment horizontal="center" vertical="center" shrinkToFit="1"/>
    </xf>
    <xf numFmtId="0" fontId="32" fillId="38" borderId="19" xfId="42" applyFont="1" applyFill="1" applyBorder="1" applyAlignment="1">
      <alignment horizontal="center" vertical="center" shrinkToFit="1"/>
    </xf>
    <xf numFmtId="41" fontId="32" fillId="38" borderId="19" xfId="189" applyFont="1" applyFill="1" applyBorder="1" applyAlignment="1">
      <alignment horizontal="center" vertical="center" shrinkToFit="1"/>
    </xf>
    <xf numFmtId="41" fontId="30" fillId="38" borderId="19" xfId="189" applyFont="1" applyFill="1" applyBorder="1" applyAlignment="1">
      <alignment horizontal="right" vertical="center" wrapText="1"/>
    </xf>
    <xf numFmtId="41" fontId="30" fillId="38" borderId="19" xfId="189" applyFont="1" applyFill="1" applyBorder="1" applyAlignment="1">
      <alignment horizontal="center" vertical="center"/>
    </xf>
    <xf numFmtId="41" fontId="30" fillId="38" borderId="19" xfId="189" applyFont="1" applyFill="1" applyBorder="1" applyAlignment="1">
      <alignment horizontal="center" vertical="center" shrinkToFit="1"/>
    </xf>
    <xf numFmtId="41" fontId="29" fillId="38" borderId="19" xfId="189" applyFont="1" applyFill="1" applyBorder="1" applyAlignment="1">
      <alignment horizontal="center" vertical="center" shrinkToFit="1"/>
    </xf>
    <xf numFmtId="0" fontId="34" fillId="0" borderId="19" xfId="0" applyNumberFormat="1" applyFont="1" applyFill="1" applyBorder="1" applyAlignment="1">
      <alignment vertical="center" shrinkToFit="1"/>
    </xf>
    <xf numFmtId="41" fontId="36" fillId="38" borderId="19" xfId="189" applyFont="1" applyFill="1" applyBorder="1" applyAlignment="1">
      <alignment horizontal="center" vertical="center" shrinkToFit="1"/>
    </xf>
    <xf numFmtId="41" fontId="31" fillId="38" borderId="19" xfId="189" applyFont="1" applyFill="1" applyBorder="1" applyAlignment="1">
      <alignment horizontal="center" vertical="center"/>
    </xf>
    <xf numFmtId="0" fontId="34" fillId="39" borderId="19" xfId="0" applyNumberFormat="1" applyFont="1" applyFill="1" applyBorder="1" applyAlignment="1">
      <alignment horizontal="left" vertical="center" shrinkToFit="1"/>
    </xf>
    <xf numFmtId="41" fontId="29" fillId="38" borderId="19" xfId="189" applyFont="1" applyFill="1" applyBorder="1" applyAlignment="1">
      <alignment horizontal="center" vertical="center" wrapText="1"/>
    </xf>
    <xf numFmtId="0" fontId="38" fillId="35" borderId="34" xfId="0" applyFont="1" applyFill="1" applyBorder="1" applyAlignment="1">
      <alignment horizontal="center" vertical="center" wrapText="1"/>
    </xf>
    <xf numFmtId="37" fontId="22" fillId="0" borderId="27" xfId="0" applyNumberFormat="1" applyFont="1" applyFill="1" applyBorder="1" applyAlignment="1">
      <alignment horizontal="right" vertical="center"/>
    </xf>
    <xf numFmtId="0" fontId="38" fillId="35" borderId="18" xfId="0" applyFont="1" applyFill="1" applyBorder="1" applyAlignment="1">
      <alignment horizontal="center" vertical="center" wrapText="1"/>
    </xf>
    <xf numFmtId="0" fontId="34" fillId="0" borderId="27" xfId="0" applyNumberFormat="1" applyFont="1" applyFill="1" applyBorder="1" applyAlignment="1">
      <alignment horizontal="left" vertical="center" shrinkToFit="1"/>
    </xf>
    <xf numFmtId="0" fontId="34" fillId="0" borderId="26" xfId="0" applyNumberFormat="1" applyFont="1" applyFill="1" applyBorder="1" applyAlignment="1">
      <alignment horizontal="left" vertical="center" shrinkToFit="1"/>
    </xf>
    <xf numFmtId="0" fontId="34" fillId="0" borderId="27" xfId="0" applyNumberFormat="1" applyFont="1" applyFill="1" applyBorder="1" applyAlignment="1">
      <alignment horizontal="center" vertical="center"/>
    </xf>
    <xf numFmtId="0" fontId="34" fillId="0" borderId="28" xfId="0" applyNumberFormat="1" applyFont="1" applyFill="1" applyBorder="1" applyAlignment="1">
      <alignment horizontal="center" vertical="center"/>
    </xf>
    <xf numFmtId="0" fontId="28" fillId="38" borderId="19" xfId="0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left" vertical="center" shrinkToFit="1"/>
    </xf>
    <xf numFmtId="0" fontId="32" fillId="39" borderId="40" xfId="42" applyFont="1" applyFill="1" applyBorder="1" applyAlignment="1">
      <alignment horizontal="center" vertical="center"/>
    </xf>
    <xf numFmtId="0" fontId="32" fillId="39" borderId="41" xfId="42" applyFont="1" applyFill="1" applyBorder="1" applyAlignment="1">
      <alignment horizontal="center" vertical="center"/>
    </xf>
    <xf numFmtId="0" fontId="32" fillId="39" borderId="42" xfId="42" applyFont="1" applyFill="1" applyBorder="1" applyAlignment="1">
      <alignment horizontal="center" vertical="center"/>
    </xf>
    <xf numFmtId="41" fontId="22" fillId="0" borderId="19" xfId="189" applyFont="1" applyFill="1" applyBorder="1">
      <alignment vertical="center"/>
    </xf>
    <xf numFmtId="0" fontId="39" fillId="0" borderId="26" xfId="0" applyFont="1" applyBorder="1" applyAlignment="1">
      <alignment horizontal="center" vertical="center"/>
    </xf>
    <xf numFmtId="0" fontId="42" fillId="33" borderId="12" xfId="0" applyFont="1" applyFill="1" applyBorder="1" applyAlignment="1">
      <alignment horizontal="center" vertical="center" wrapText="1"/>
    </xf>
    <xf numFmtId="0" fontId="43" fillId="33" borderId="22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39" fillId="0" borderId="19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shrinkToFit="1"/>
    </xf>
    <xf numFmtId="0" fontId="18" fillId="34" borderId="11" xfId="0" applyFont="1" applyFill="1" applyBorder="1" applyAlignment="1">
      <alignment horizontal="center" vertical="center" shrinkToFit="1"/>
    </xf>
    <xf numFmtId="0" fontId="39" fillId="0" borderId="19" xfId="0" applyFont="1" applyBorder="1" applyAlignment="1">
      <alignment horizontal="center" vertical="center" shrinkToFit="1"/>
    </xf>
    <xf numFmtId="0" fontId="39" fillId="0" borderId="19" xfId="0" applyFont="1" applyBorder="1" applyAlignment="1">
      <alignment horizontal="center" vertical="center" wrapText="1"/>
    </xf>
    <xf numFmtId="0" fontId="39" fillId="38" borderId="19" xfId="0" applyFont="1" applyFill="1" applyBorder="1" applyAlignment="1">
      <alignment horizontal="center" vertical="center" shrinkToFit="1"/>
    </xf>
    <xf numFmtId="0" fontId="47" fillId="0" borderId="19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shrinkToFit="1"/>
    </xf>
    <xf numFmtId="0" fontId="47" fillId="0" borderId="19" xfId="0" applyFont="1" applyFill="1" applyBorder="1" applyAlignment="1">
      <alignment horizontal="center" vertical="center" wrapText="1" shrinkToFit="1"/>
    </xf>
    <xf numFmtId="0" fontId="39" fillId="0" borderId="19" xfId="192" applyFont="1" applyFill="1" applyBorder="1" applyAlignment="1">
      <alignment horizontal="center" vertical="center" shrinkToFit="1"/>
    </xf>
    <xf numFmtId="0" fontId="34" fillId="0" borderId="19" xfId="192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center" vertical="center" wrapText="1" shrinkToFit="1"/>
    </xf>
    <xf numFmtId="0" fontId="39" fillId="0" borderId="19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vertical="center" shrinkToFit="1"/>
    </xf>
    <xf numFmtId="177" fontId="39" fillId="0" borderId="19" xfId="0" applyNumberFormat="1" applyFont="1" applyFill="1" applyBorder="1" applyAlignment="1">
      <alignment horizontal="center" vertical="center" wrapText="1" shrinkToFit="1"/>
    </xf>
    <xf numFmtId="0" fontId="39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shrinkToFit="1"/>
    </xf>
    <xf numFmtId="0" fontId="47" fillId="0" borderId="19" xfId="0" applyFont="1" applyFill="1" applyBorder="1" applyAlignment="1">
      <alignment horizontal="center" vertical="center" wrapText="1"/>
    </xf>
    <xf numFmtId="0" fontId="39" fillId="38" borderId="19" xfId="192" applyFont="1" applyFill="1" applyBorder="1" applyAlignment="1">
      <alignment horizontal="center" vertical="center" shrinkToFit="1"/>
    </xf>
    <xf numFmtId="0" fontId="47" fillId="38" borderId="19" xfId="0" applyFont="1" applyFill="1" applyBorder="1" applyAlignment="1">
      <alignment horizontal="center" vertical="center" wrapText="1" shrinkToFit="1"/>
    </xf>
    <xf numFmtId="177" fontId="39" fillId="0" borderId="19" xfId="0" applyNumberFormat="1" applyFont="1" applyBorder="1" applyAlignment="1">
      <alignment horizontal="center" vertical="center" wrapText="1" shrinkToFit="1"/>
    </xf>
    <xf numFmtId="0" fontId="39" fillId="38" borderId="19" xfId="0" applyFont="1" applyFill="1" applyBorder="1" applyAlignment="1">
      <alignment horizontal="center" vertical="center" wrapText="1"/>
    </xf>
    <xf numFmtId="0" fontId="39" fillId="38" borderId="38" xfId="0" applyFont="1" applyFill="1" applyBorder="1" applyAlignment="1">
      <alignment horizontal="center" vertical="center" shrinkToFit="1"/>
    </xf>
    <xf numFmtId="0" fontId="39" fillId="38" borderId="38" xfId="0" applyFont="1" applyFill="1" applyBorder="1" applyAlignment="1">
      <alignment horizontal="center" vertical="center" wrapText="1"/>
    </xf>
    <xf numFmtId="0" fontId="39" fillId="38" borderId="19" xfId="0" applyFont="1" applyFill="1" applyBorder="1" applyAlignment="1">
      <alignment horizontal="center" vertical="center"/>
    </xf>
    <xf numFmtId="0" fontId="39" fillId="38" borderId="29" xfId="0" applyFont="1" applyFill="1" applyBorder="1" applyAlignment="1">
      <alignment horizontal="center" vertical="center" shrinkToFit="1"/>
    </xf>
    <xf numFmtId="3" fontId="39" fillId="38" borderId="19" xfId="0" applyNumberFormat="1" applyFont="1" applyFill="1" applyBorder="1" applyAlignment="1">
      <alignment horizontal="center" vertical="center" shrinkToFit="1"/>
    </xf>
    <xf numFmtId="177" fontId="39" fillId="38" borderId="19" xfId="0" applyNumberFormat="1" applyFont="1" applyFill="1" applyBorder="1" applyAlignment="1">
      <alignment horizontal="center" vertical="center"/>
    </xf>
    <xf numFmtId="177" fontId="39" fillId="0" borderId="19" xfId="0" applyNumberFormat="1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38" borderId="19" xfId="0" applyFont="1" applyFill="1" applyBorder="1" applyAlignment="1">
      <alignment horizontal="center" vertical="center" wrapText="1" shrinkToFit="1"/>
    </xf>
    <xf numFmtId="0" fontId="34" fillId="38" borderId="19" xfId="192" applyFont="1" applyFill="1" applyBorder="1" applyAlignment="1">
      <alignment horizontal="center" vertical="center" shrinkToFit="1"/>
    </xf>
    <xf numFmtId="0" fontId="39" fillId="0" borderId="19" xfId="0" applyFont="1" applyBorder="1" applyAlignment="1">
      <alignment horizontal="left" vertical="center" shrinkToFit="1"/>
    </xf>
    <xf numFmtId="0" fontId="39" fillId="38" borderId="19" xfId="0" applyFont="1" applyFill="1" applyBorder="1" applyAlignment="1">
      <alignment horizontal="left" vertical="center" shrinkToFit="1"/>
    </xf>
    <xf numFmtId="3" fontId="39" fillId="0" borderId="19" xfId="0" applyNumberFormat="1" applyFont="1" applyFill="1" applyBorder="1" applyAlignment="1">
      <alignment horizontal="left" vertical="center" shrinkToFit="1"/>
    </xf>
    <xf numFmtId="0" fontId="39" fillId="38" borderId="29" xfId="0" applyFont="1" applyFill="1" applyBorder="1" applyAlignment="1">
      <alignment horizontal="left" vertical="center" shrinkToFit="1"/>
    </xf>
    <xf numFmtId="3" fontId="39" fillId="38" borderId="19" xfId="0" applyNumberFormat="1" applyFont="1" applyFill="1" applyBorder="1" applyAlignment="1">
      <alignment horizontal="left" vertical="center" shrinkToFit="1"/>
    </xf>
    <xf numFmtId="0" fontId="34" fillId="0" borderId="19" xfId="0" applyFont="1" applyBorder="1" applyAlignment="1">
      <alignment horizontal="left" vertical="center" shrinkToFit="1"/>
    </xf>
    <xf numFmtId="0" fontId="39" fillId="0" borderId="19" xfId="0" applyFont="1" applyFill="1" applyBorder="1" applyAlignment="1">
      <alignment horizontal="left" vertical="center" shrinkToFit="1"/>
    </xf>
    <xf numFmtId="0" fontId="39" fillId="38" borderId="19" xfId="192" applyFont="1" applyFill="1" applyBorder="1" applyAlignment="1">
      <alignment horizontal="left" vertical="center" shrinkToFit="1"/>
    </xf>
    <xf numFmtId="0" fontId="34" fillId="38" borderId="19" xfId="0" applyFont="1" applyFill="1" applyBorder="1" applyAlignment="1">
      <alignment horizontal="left" vertical="center" shrinkToFit="1"/>
    </xf>
    <xf numFmtId="0" fontId="34" fillId="38" borderId="19" xfId="192" applyFont="1" applyFill="1" applyBorder="1" applyAlignment="1">
      <alignment horizontal="left" vertical="center" shrinkToFit="1"/>
    </xf>
    <xf numFmtId="0" fontId="48" fillId="0" borderId="44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41" fontId="46" fillId="0" borderId="23" xfId="189" applyFont="1" applyBorder="1" applyAlignment="1">
      <alignment horizontal="center" vertical="center" wrapText="1"/>
    </xf>
    <xf numFmtId="41" fontId="46" fillId="0" borderId="18" xfId="189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41" fontId="46" fillId="0" borderId="48" xfId="189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41" fontId="47" fillId="0" borderId="49" xfId="189" applyFont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39" fillId="38" borderId="50" xfId="0" applyFont="1" applyFill="1" applyBorder="1" applyAlignment="1">
      <alignment horizontal="center" vertical="center"/>
    </xf>
    <xf numFmtId="0" fontId="39" fillId="38" borderId="51" xfId="0" applyFont="1" applyFill="1" applyBorder="1" applyAlignment="1">
      <alignment horizontal="center" vertical="center"/>
    </xf>
    <xf numFmtId="0" fontId="39" fillId="38" borderId="24" xfId="0" applyFont="1" applyFill="1" applyBorder="1" applyAlignment="1">
      <alignment horizontal="center" vertical="center"/>
    </xf>
    <xf numFmtId="0" fontId="39" fillId="38" borderId="17" xfId="0" applyFont="1" applyFill="1" applyBorder="1" applyAlignment="1">
      <alignment horizontal="center" vertical="center"/>
    </xf>
    <xf numFmtId="3" fontId="39" fillId="38" borderId="17" xfId="0" applyNumberFormat="1" applyFont="1" applyFill="1" applyBorder="1" applyAlignment="1">
      <alignment horizontal="center" vertical="center"/>
    </xf>
    <xf numFmtId="0" fontId="34" fillId="38" borderId="17" xfId="0" applyFont="1" applyFill="1" applyBorder="1" applyAlignment="1">
      <alignment horizontal="center" vertical="center" shrinkToFit="1"/>
    </xf>
    <xf numFmtId="0" fontId="34" fillId="38" borderId="17" xfId="0" applyFont="1" applyFill="1" applyBorder="1" applyAlignment="1">
      <alignment horizontal="center" vertical="center" wrapText="1"/>
    </xf>
    <xf numFmtId="0" fontId="32" fillId="38" borderId="17" xfId="193" applyFont="1" applyFill="1" applyBorder="1" applyAlignment="1">
      <alignment horizontal="center" vertical="center"/>
    </xf>
    <xf numFmtId="0" fontId="34" fillId="38" borderId="17" xfId="0" applyFont="1" applyFill="1" applyBorder="1" applyAlignment="1">
      <alignment horizontal="center" vertical="center"/>
    </xf>
    <xf numFmtId="0" fontId="47" fillId="38" borderId="24" xfId="0" applyNumberFormat="1" applyFont="1" applyFill="1" applyBorder="1" applyAlignment="1">
      <alignment horizontal="center" vertical="center" wrapText="1"/>
    </xf>
    <xf numFmtId="0" fontId="47" fillId="38" borderId="24" xfId="0" applyFont="1" applyFill="1" applyBorder="1" applyAlignment="1">
      <alignment horizontal="center" vertical="center" wrapText="1"/>
    </xf>
    <xf numFmtId="0" fontId="47" fillId="38" borderId="17" xfId="0" applyFont="1" applyFill="1" applyBorder="1" applyAlignment="1">
      <alignment horizontal="center" vertical="center" wrapText="1"/>
    </xf>
    <xf numFmtId="0" fontId="39" fillId="38" borderId="17" xfId="0" applyFont="1" applyFill="1" applyBorder="1" applyAlignment="1">
      <alignment horizontal="center" vertical="center" wrapText="1"/>
    </xf>
    <xf numFmtId="0" fontId="39" fillId="38" borderId="51" xfId="0" applyFont="1" applyFill="1" applyBorder="1" applyAlignment="1">
      <alignment horizontal="left" vertical="center"/>
    </xf>
    <xf numFmtId="0" fontId="39" fillId="38" borderId="52" xfId="0" applyFont="1" applyFill="1" applyBorder="1" applyAlignment="1">
      <alignment horizontal="center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5" xfId="0" applyFont="1" applyFill="1" applyBorder="1" applyAlignment="1">
      <alignment horizontal="center" vertical="center"/>
    </xf>
    <xf numFmtId="0" fontId="34" fillId="38" borderId="17" xfId="0" applyFont="1" applyFill="1" applyBorder="1" applyAlignment="1">
      <alignment horizontal="left" vertical="center" wrapText="1" shrinkToFit="1"/>
    </xf>
    <xf numFmtId="49" fontId="34" fillId="38" borderId="17" xfId="0" applyNumberFormat="1" applyFont="1" applyFill="1" applyBorder="1" applyAlignment="1">
      <alignment horizontal="left" vertical="center"/>
    </xf>
    <xf numFmtId="0" fontId="34" fillId="38" borderId="17" xfId="0" applyFont="1" applyFill="1" applyBorder="1" applyAlignment="1">
      <alignment horizontal="left" vertical="center" wrapText="1"/>
    </xf>
    <xf numFmtId="0" fontId="32" fillId="38" borderId="17" xfId="194" applyFont="1" applyFill="1" applyBorder="1" applyAlignment="1">
      <alignment horizontal="left" vertical="center" shrinkToFit="1"/>
    </xf>
    <xf numFmtId="0" fontId="47" fillId="38" borderId="17" xfId="0" applyFont="1" applyFill="1" applyBorder="1" applyAlignment="1">
      <alignment horizontal="left" vertical="center" wrapText="1"/>
    </xf>
    <xf numFmtId="0" fontId="47" fillId="38" borderId="25" xfId="0" applyFont="1" applyFill="1" applyBorder="1" applyAlignment="1">
      <alignment horizontal="center" vertical="center" wrapText="1"/>
    </xf>
    <xf numFmtId="41" fontId="22" fillId="38" borderId="26" xfId="189" applyFont="1" applyFill="1" applyBorder="1" applyAlignment="1">
      <alignment horizontal="right" vertical="center"/>
    </xf>
    <xf numFmtId="41" fontId="23" fillId="38" borderId="26" xfId="189" applyFont="1" applyFill="1" applyBorder="1">
      <alignment vertical="center"/>
    </xf>
    <xf numFmtId="176" fontId="22" fillId="38" borderId="19" xfId="47" applyNumberFormat="1" applyFont="1" applyFill="1" applyBorder="1" applyAlignment="1">
      <alignment horizontal="right" vertical="center"/>
    </xf>
    <xf numFmtId="0" fontId="40" fillId="0" borderId="19" xfId="0" applyFont="1" applyBorder="1" applyAlignment="1">
      <alignment horizontal="center" vertical="center"/>
    </xf>
    <xf numFmtId="176" fontId="41" fillId="0" borderId="31" xfId="0" applyNumberFormat="1" applyFont="1" applyFill="1" applyBorder="1" applyAlignment="1">
      <alignment horizontal="right" vertical="center"/>
    </xf>
    <xf numFmtId="176" fontId="41" fillId="39" borderId="31" xfId="0" applyNumberFormat="1" applyFont="1" applyFill="1" applyBorder="1" applyAlignment="1">
      <alignment horizontal="right" vertical="center"/>
    </xf>
    <xf numFmtId="176" fontId="41" fillId="38" borderId="31" xfId="0" applyNumberFormat="1" applyFont="1" applyFill="1" applyBorder="1" applyAlignment="1">
      <alignment horizontal="right" vertical="center"/>
    </xf>
    <xf numFmtId="0" fontId="19" fillId="0" borderId="19" xfId="0" applyFont="1" applyBorder="1" applyAlignment="1">
      <alignment horizontal="center" vertical="center"/>
    </xf>
    <xf numFmtId="41" fontId="23" fillId="0" borderId="19" xfId="189" applyFont="1" applyFill="1" applyBorder="1">
      <alignment vertical="center"/>
    </xf>
    <xf numFmtId="41" fontId="22" fillId="0" borderId="27" xfId="189" applyFont="1" applyFill="1" applyBorder="1" applyAlignment="1">
      <alignment horizontal="right" vertical="center"/>
    </xf>
    <xf numFmtId="41" fontId="22" fillId="0" borderId="19" xfId="189" applyFont="1" applyBorder="1">
      <alignment vertical="center"/>
    </xf>
    <xf numFmtId="41" fontId="23" fillId="0" borderId="19" xfId="189" applyFont="1" applyBorder="1" applyAlignment="1">
      <alignment horizontal="right" vertical="center"/>
    </xf>
    <xf numFmtId="41" fontId="22" fillId="0" borderId="26" xfId="189" applyFont="1" applyFill="1" applyBorder="1">
      <alignment vertical="center"/>
    </xf>
    <xf numFmtId="41" fontId="22" fillId="0" borderId="26" xfId="189" applyFont="1" applyBorder="1">
      <alignment vertical="center"/>
    </xf>
    <xf numFmtId="3" fontId="22" fillId="0" borderId="26" xfId="0" applyNumberFormat="1" applyFont="1" applyFill="1" applyBorder="1">
      <alignment vertical="center"/>
    </xf>
    <xf numFmtId="3" fontId="22" fillId="0" borderId="26" xfId="0" applyNumberFormat="1" applyFont="1" applyBorder="1">
      <alignment vertical="center"/>
    </xf>
    <xf numFmtId="41" fontId="23" fillId="0" borderId="26" xfId="189" applyFont="1" applyBorder="1">
      <alignment vertical="center"/>
    </xf>
    <xf numFmtId="0" fontId="47" fillId="0" borderId="19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/>
    </xf>
    <xf numFmtId="3" fontId="34" fillId="0" borderId="26" xfId="0" applyNumberFormat="1" applyFont="1" applyBorder="1" applyAlignment="1">
      <alignment horizontal="center" vertical="center"/>
    </xf>
    <xf numFmtId="0" fontId="34" fillId="0" borderId="27" xfId="0" applyNumberFormat="1" applyFont="1" applyFill="1" applyBorder="1" applyAlignment="1">
      <alignment horizontal="center" vertical="center" shrinkToFit="1"/>
    </xf>
    <xf numFmtId="0" fontId="34" fillId="0" borderId="26" xfId="0" applyNumberFormat="1" applyFont="1" applyFill="1" applyBorder="1" applyAlignment="1">
      <alignment horizontal="center" vertical="center" shrinkToFit="1"/>
    </xf>
    <xf numFmtId="0" fontId="34" fillId="0" borderId="28" xfId="0" applyNumberFormat="1" applyFont="1" applyFill="1" applyBorder="1" applyAlignment="1">
      <alignment horizontal="center" vertical="center" shrinkToFit="1"/>
    </xf>
    <xf numFmtId="41" fontId="22" fillId="38" borderId="19" xfId="189" applyFont="1" applyFill="1" applyBorder="1" applyAlignment="1">
      <alignment horizontal="right" vertical="center"/>
    </xf>
    <xf numFmtId="0" fontId="37" fillId="0" borderId="26" xfId="0" applyNumberFormat="1" applyFont="1" applyFill="1" applyBorder="1" applyAlignment="1">
      <alignment horizontal="center" vertical="center"/>
    </xf>
    <xf numFmtId="0" fontId="39" fillId="38" borderId="26" xfId="0" applyFont="1" applyFill="1" applyBorder="1" applyAlignment="1">
      <alignment horizontal="center" vertical="center"/>
    </xf>
    <xf numFmtId="41" fontId="23" fillId="0" borderId="19" xfId="0" applyNumberFormat="1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41" fontId="22" fillId="0" borderId="19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38" borderId="51" xfId="0" applyFont="1" applyFill="1" applyBorder="1" applyAlignment="1">
      <alignment horizontal="center" vertical="center"/>
    </xf>
    <xf numFmtId="41" fontId="23" fillId="38" borderId="51" xfId="189" applyFont="1" applyFill="1" applyBorder="1" applyAlignment="1">
      <alignment horizontal="center" vertical="center"/>
    </xf>
    <xf numFmtId="0" fontId="23" fillId="38" borderId="17" xfId="0" applyFont="1" applyFill="1" applyBorder="1" applyAlignment="1">
      <alignment horizontal="center" vertical="center"/>
    </xf>
    <xf numFmtId="41" fontId="23" fillId="38" borderId="17" xfId="189" applyFont="1" applyFill="1" applyBorder="1" applyAlignment="1">
      <alignment horizontal="center" vertical="center"/>
    </xf>
    <xf numFmtId="0" fontId="50" fillId="38" borderId="17" xfId="0" applyFont="1" applyFill="1" applyBorder="1" applyAlignment="1">
      <alignment horizontal="center" vertical="center"/>
    </xf>
    <xf numFmtId="41" fontId="50" fillId="38" borderId="17" xfId="189" applyFont="1" applyFill="1" applyBorder="1" applyAlignment="1">
      <alignment horizontal="center" vertical="center"/>
    </xf>
    <xf numFmtId="0" fontId="50" fillId="38" borderId="17" xfId="191" applyNumberFormat="1" applyFont="1" applyFill="1" applyBorder="1" applyAlignment="1">
      <alignment horizontal="center" vertical="center"/>
    </xf>
    <xf numFmtId="0" fontId="23" fillId="38" borderId="17" xfId="191" applyNumberFormat="1" applyFont="1" applyFill="1" applyBorder="1" applyAlignment="1">
      <alignment horizontal="center" vertical="center"/>
    </xf>
    <xf numFmtId="41" fontId="23" fillId="38" borderId="17" xfId="189" applyFont="1" applyFill="1" applyBorder="1" applyAlignment="1">
      <alignment vertical="center"/>
    </xf>
    <xf numFmtId="0" fontId="39" fillId="0" borderId="38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41" fontId="23" fillId="0" borderId="38" xfId="0" applyNumberFormat="1" applyFont="1" applyBorder="1" applyAlignment="1">
      <alignment horizontal="center" vertical="center"/>
    </xf>
    <xf numFmtId="0" fontId="39" fillId="0" borderId="38" xfId="0" applyFont="1" applyBorder="1" applyAlignment="1">
      <alignment horizontal="left" vertical="center" shrinkToFit="1"/>
    </xf>
    <xf numFmtId="0" fontId="47" fillId="0" borderId="20" xfId="0" applyFont="1" applyBorder="1" applyAlignment="1">
      <alignment horizontal="center" vertical="center" wrapText="1"/>
    </xf>
    <xf numFmtId="0" fontId="18" fillId="38" borderId="53" xfId="0" applyFont="1" applyFill="1" applyBorder="1" applyAlignment="1">
      <alignment horizontal="center" vertical="center" shrinkToFit="1"/>
    </xf>
    <xf numFmtId="0" fontId="18" fillId="38" borderId="23" xfId="0" applyFont="1" applyFill="1" applyBorder="1" applyAlignment="1">
      <alignment horizontal="center" vertical="center" wrapText="1"/>
    </xf>
    <xf numFmtId="0" fontId="20" fillId="38" borderId="23" xfId="0" applyFont="1" applyFill="1" applyBorder="1" applyAlignment="1">
      <alignment horizontal="center" vertical="center" wrapText="1"/>
    </xf>
    <xf numFmtId="0" fontId="18" fillId="38" borderId="54" xfId="0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0" fontId="47" fillId="0" borderId="60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55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/>
    </xf>
    <xf numFmtId="0" fontId="47" fillId="0" borderId="59" xfId="0" applyFont="1" applyBorder="1" applyAlignment="1">
      <alignment horizontal="center" vertical="center" wrapText="1"/>
    </xf>
    <xf numFmtId="41" fontId="50" fillId="0" borderId="38" xfId="189" applyFont="1" applyBorder="1" applyAlignment="1">
      <alignment horizontal="center" vertical="center" wrapText="1"/>
    </xf>
    <xf numFmtId="41" fontId="50" fillId="0" borderId="19" xfId="189" applyFont="1" applyBorder="1" applyAlignment="1">
      <alignment horizontal="center" vertical="center" wrapText="1"/>
    </xf>
    <xf numFmtId="41" fontId="50" fillId="0" borderId="58" xfId="189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left" vertical="center" wrapText="1"/>
    </xf>
    <xf numFmtId="0" fontId="47" fillId="0" borderId="19" xfId="0" applyFont="1" applyBorder="1" applyAlignment="1">
      <alignment horizontal="left" vertical="center" wrapText="1"/>
    </xf>
    <xf numFmtId="0" fontId="47" fillId="0" borderId="58" xfId="0" applyFont="1" applyBorder="1" applyAlignment="1">
      <alignment horizontal="left" vertical="center" wrapText="1"/>
    </xf>
    <xf numFmtId="0" fontId="38" fillId="35" borderId="2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2" fillId="0" borderId="38" xfId="47" applyNumberFormat="1" applyFont="1" applyFill="1" applyBorder="1" applyAlignment="1">
      <alignment horizontal="right" vertical="center"/>
    </xf>
    <xf numFmtId="41" fontId="23" fillId="0" borderId="38" xfId="189" applyFont="1" applyBorder="1">
      <alignment vertical="center"/>
    </xf>
    <xf numFmtId="0" fontId="0" fillId="0" borderId="38" xfId="0" applyBorder="1">
      <alignment vertical="center"/>
    </xf>
    <xf numFmtId="0" fontId="0" fillId="0" borderId="62" xfId="0" applyBorder="1">
      <alignment vertical="center"/>
    </xf>
    <xf numFmtId="0" fontId="37" fillId="38" borderId="19" xfId="48" applyNumberFormat="1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 wrapText="1"/>
    </xf>
    <xf numFmtId="41" fontId="50" fillId="38" borderId="19" xfId="189" applyFont="1" applyFill="1" applyBorder="1" applyAlignment="1">
      <alignment horizontal="center" vertical="center" wrapText="1"/>
    </xf>
    <xf numFmtId="0" fontId="51" fillId="38" borderId="19" xfId="0" applyFont="1" applyFill="1" applyBorder="1" applyAlignment="1">
      <alignment horizontal="center" vertical="center" wrapText="1"/>
    </xf>
    <xf numFmtId="0" fontId="47" fillId="38" borderId="19" xfId="0" applyFont="1" applyFill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/>
    </xf>
    <xf numFmtId="0" fontId="21" fillId="38" borderId="19" xfId="0" applyFont="1" applyFill="1" applyBorder="1" applyAlignment="1">
      <alignment horizontal="center" vertical="center" wrapText="1"/>
    </xf>
    <xf numFmtId="0" fontId="52" fillId="38" borderId="19" xfId="0" applyFont="1" applyFill="1" applyBorder="1" applyAlignment="1">
      <alignment horizontal="center" vertical="center" wrapText="1"/>
    </xf>
    <xf numFmtId="41" fontId="50" fillId="38" borderId="19" xfId="0" applyNumberFormat="1" applyFont="1" applyFill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 shrinkToFit="1"/>
    </xf>
    <xf numFmtId="3" fontId="53" fillId="0" borderId="17" xfId="190" applyNumberFormat="1" applyFont="1" applyFill="1" applyBorder="1" applyAlignment="1">
      <alignment horizontal="right" vertical="center"/>
    </xf>
    <xf numFmtId="0" fontId="53" fillId="0" borderId="17" xfId="190" applyFont="1" applyFill="1" applyBorder="1" applyAlignment="1">
      <alignment horizontal="right" vertical="center"/>
    </xf>
    <xf numFmtId="0" fontId="54" fillId="0" borderId="17" xfId="190" applyFont="1" applyFill="1" applyBorder="1" applyAlignment="1">
      <alignment horizontal="left" vertical="center"/>
    </xf>
    <xf numFmtId="3" fontId="24" fillId="0" borderId="0" xfId="190" applyNumberFormat="1">
      <alignment vertical="center"/>
    </xf>
    <xf numFmtId="0" fontId="39" fillId="38" borderId="26" xfId="0" applyFont="1" applyFill="1" applyBorder="1" applyAlignment="1">
      <alignment horizontal="center" vertical="center" shrinkToFit="1"/>
    </xf>
    <xf numFmtId="0" fontId="54" fillId="0" borderId="31" xfId="190" applyFont="1" applyFill="1" applyBorder="1" applyAlignment="1">
      <alignment horizontal="center" vertical="center"/>
    </xf>
    <xf numFmtId="0" fontId="54" fillId="0" borderId="32" xfId="190" applyFont="1" applyFill="1" applyBorder="1" applyAlignment="1">
      <alignment horizontal="center" vertical="center"/>
    </xf>
    <xf numFmtId="0" fontId="55" fillId="0" borderId="0" xfId="190" applyFont="1" applyBorder="1" applyAlignment="1">
      <alignment horizontal="center" vertical="center"/>
    </xf>
    <xf numFmtId="0" fontId="28" fillId="0" borderId="33" xfId="190" applyFont="1" applyBorder="1" applyAlignment="1">
      <alignment horizontal="right" vertical="center"/>
    </xf>
    <xf numFmtId="0" fontId="33" fillId="36" borderId="18" xfId="190" applyFont="1" applyFill="1" applyBorder="1" applyAlignment="1">
      <alignment horizontal="center" vertical="center"/>
    </xf>
    <xf numFmtId="0" fontId="33" fillId="36" borderId="16" xfId="190" applyFont="1" applyFill="1" applyBorder="1" applyAlignment="1">
      <alignment horizontal="center" vertical="center"/>
    </xf>
    <xf numFmtId="0" fontId="25" fillId="36" borderId="18" xfId="190" applyFont="1" applyFill="1" applyBorder="1" applyAlignment="1">
      <alignment horizontal="center" vertical="center"/>
    </xf>
    <xf numFmtId="0" fontId="25" fillId="36" borderId="16" xfId="190" applyFont="1" applyFill="1" applyBorder="1" applyAlignment="1">
      <alignment horizontal="center" vertical="center"/>
    </xf>
    <xf numFmtId="0" fontId="54" fillId="0" borderId="18" xfId="190" quotePrefix="1" applyFont="1" applyFill="1" applyBorder="1" applyAlignment="1">
      <alignment horizontal="center" vertical="center"/>
    </xf>
    <xf numFmtId="0" fontId="54" fillId="0" borderId="22" xfId="190" quotePrefix="1" applyFont="1" applyFill="1" applyBorder="1" applyAlignment="1">
      <alignment horizontal="center" vertical="center"/>
    </xf>
    <xf numFmtId="0" fontId="54" fillId="0" borderId="16" xfId="190" quotePrefix="1" applyFont="1" applyFill="1" applyBorder="1" applyAlignment="1">
      <alignment horizontal="center" vertical="center"/>
    </xf>
    <xf numFmtId="0" fontId="54" fillId="0" borderId="18" xfId="190" applyFont="1" applyFill="1" applyBorder="1" applyAlignment="1">
      <alignment horizontal="left" vertical="center"/>
    </xf>
    <xf numFmtId="0" fontId="54" fillId="0" borderId="16" xfId="190" applyFont="1" applyFill="1" applyBorder="1" applyAlignment="1">
      <alignment horizontal="left" vertical="center"/>
    </xf>
    <xf numFmtId="0" fontId="54" fillId="0" borderId="22" xfId="190" applyFont="1" applyFill="1" applyBorder="1" applyAlignment="1">
      <alignment horizontal="left" vertical="center"/>
    </xf>
    <xf numFmtId="0" fontId="54" fillId="0" borderId="18" xfId="190" applyFont="1" applyFill="1" applyBorder="1" applyAlignment="1">
      <alignment horizontal="center" vertical="center"/>
    </xf>
    <xf numFmtId="0" fontId="54" fillId="0" borderId="22" xfId="190" applyFont="1" applyFill="1" applyBorder="1" applyAlignment="1">
      <alignment horizontal="center" vertical="center"/>
    </xf>
    <xf numFmtId="0" fontId="54" fillId="0" borderId="16" xfId="19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3" fillId="37" borderId="19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right" vertical="center"/>
    </xf>
    <xf numFmtId="0" fontId="57" fillId="0" borderId="0" xfId="0" applyFont="1" applyBorder="1" applyAlignment="1">
      <alignment horizontal="right" vertical="center"/>
    </xf>
    <xf numFmtId="0" fontId="32" fillId="38" borderId="19" xfId="0" applyFont="1" applyFill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/>
    </xf>
    <xf numFmtId="41" fontId="29" fillId="38" borderId="19" xfId="189" applyFont="1" applyFill="1" applyBorder="1" applyAlignment="1">
      <alignment horizontal="right" vertical="center"/>
    </xf>
    <xf numFmtId="41" fontId="34" fillId="0" borderId="29" xfId="0" applyNumberFormat="1" applyFont="1" applyFill="1" applyBorder="1" applyAlignment="1">
      <alignment horizontal="left" vertical="center"/>
    </xf>
    <xf numFmtId="41" fontId="34" fillId="0" borderId="37" xfId="0" applyNumberFormat="1" applyFont="1" applyFill="1" applyBorder="1" applyAlignment="1">
      <alignment horizontal="left" vertical="center"/>
    </xf>
    <xf numFmtId="41" fontId="34" fillId="0" borderId="38" xfId="0" applyNumberFormat="1" applyFont="1" applyFill="1" applyBorder="1" applyAlignment="1">
      <alignment horizontal="left" vertical="center"/>
    </xf>
    <xf numFmtId="0" fontId="38" fillId="35" borderId="18" xfId="0" applyFont="1" applyFill="1" applyBorder="1" applyAlignment="1">
      <alignment horizontal="center" vertical="center" wrapText="1"/>
    </xf>
    <xf numFmtId="0" fontId="38" fillId="35" borderId="22" xfId="0" applyFont="1" applyFill="1" applyBorder="1" applyAlignment="1">
      <alignment horizontal="center" vertical="center" wrapText="1"/>
    </xf>
    <xf numFmtId="0" fontId="37" fillId="35" borderId="34" xfId="48" applyNumberFormat="1" applyFont="1" applyFill="1" applyBorder="1" applyAlignment="1">
      <alignment horizontal="center" vertical="center"/>
    </xf>
    <xf numFmtId="0" fontId="37" fillId="35" borderId="21" xfId="48" applyNumberFormat="1" applyFont="1" applyFill="1" applyBorder="1" applyAlignment="1">
      <alignment horizontal="center" vertical="center"/>
    </xf>
    <xf numFmtId="0" fontId="38" fillId="35" borderId="35" xfId="0" applyFont="1" applyFill="1" applyBorder="1" applyAlignment="1">
      <alignment horizontal="center" vertical="center" wrapText="1"/>
    </xf>
    <xf numFmtId="0" fontId="38" fillId="35" borderId="3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6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28" fillId="0" borderId="30" xfId="0" applyFont="1" applyBorder="1" applyAlignment="1">
      <alignment horizontal="right" vertical="center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</cellXfs>
  <cellStyles count="19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189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통화 [0]" xfId="191" builtinId="7"/>
    <cellStyle name="표준" xfId="0" builtinId="0"/>
    <cellStyle name="표준 10" xfId="47"/>
    <cellStyle name="표준 100" xfId="152"/>
    <cellStyle name="표준 101" xfId="153"/>
    <cellStyle name="표준 102" xfId="154"/>
    <cellStyle name="표준 103" xfId="155"/>
    <cellStyle name="표준 104" xfId="156"/>
    <cellStyle name="표준 105" xfId="157"/>
    <cellStyle name="표준 106" xfId="158"/>
    <cellStyle name="표준 107" xfId="159"/>
    <cellStyle name="표준 108" xfId="160"/>
    <cellStyle name="표준 109" xfId="161"/>
    <cellStyle name="표준 11" xfId="50"/>
    <cellStyle name="표준 110" xfId="162"/>
    <cellStyle name="표준 111" xfId="163"/>
    <cellStyle name="표준 112" xfId="164"/>
    <cellStyle name="표준 113" xfId="165"/>
    <cellStyle name="표준 114" xfId="166"/>
    <cellStyle name="표준 115" xfId="167"/>
    <cellStyle name="표준 116" xfId="168"/>
    <cellStyle name="표준 117" xfId="169"/>
    <cellStyle name="표준 118" xfId="170"/>
    <cellStyle name="표준 119" xfId="171"/>
    <cellStyle name="표준 12" xfId="52"/>
    <cellStyle name="표준 120" xfId="172"/>
    <cellStyle name="표준 121" xfId="173"/>
    <cellStyle name="표준 122" xfId="174"/>
    <cellStyle name="표준 123" xfId="175"/>
    <cellStyle name="표준 124" xfId="176"/>
    <cellStyle name="표준 125" xfId="177"/>
    <cellStyle name="표준 126" xfId="178"/>
    <cellStyle name="표준 127" xfId="179"/>
    <cellStyle name="표준 128" xfId="180"/>
    <cellStyle name="표준 129" xfId="181"/>
    <cellStyle name="표준 13" xfId="53"/>
    <cellStyle name="표준 130" xfId="182"/>
    <cellStyle name="표준 131" xfId="183"/>
    <cellStyle name="표준 132" xfId="184"/>
    <cellStyle name="표준 133" xfId="185"/>
    <cellStyle name="표준 134" xfId="186"/>
    <cellStyle name="표준 135" xfId="187"/>
    <cellStyle name="표준 136" xfId="125"/>
    <cellStyle name="표준 137" xfId="127"/>
    <cellStyle name="표준 138" xfId="137"/>
    <cellStyle name="표준 139" xfId="136"/>
    <cellStyle name="표준 14" xfId="54"/>
    <cellStyle name="표준 140" xfId="130"/>
    <cellStyle name="표준 141" xfId="135"/>
    <cellStyle name="표준 142" xfId="133"/>
    <cellStyle name="표준 143" xfId="129"/>
    <cellStyle name="표준 144" xfId="126"/>
    <cellStyle name="표준 145" xfId="131"/>
    <cellStyle name="표준 146" xfId="132"/>
    <cellStyle name="표준 147" xfId="134"/>
    <cellStyle name="표준 148" xfId="188"/>
    <cellStyle name="표준 149" xfId="190"/>
    <cellStyle name="표준 15" xfId="59"/>
    <cellStyle name="표준 16" xfId="62"/>
    <cellStyle name="표준 17" xfId="63"/>
    <cellStyle name="표준 18" xfId="64"/>
    <cellStyle name="표준 19" xfId="65"/>
    <cellStyle name="표준 2" xfId="42"/>
    <cellStyle name="표준 2 4" xfId="192"/>
    <cellStyle name="표준 20" xfId="66"/>
    <cellStyle name="표준 21" xfId="67"/>
    <cellStyle name="표준 22" xfId="68"/>
    <cellStyle name="표준 23" xfId="69"/>
    <cellStyle name="표준 24" xfId="70"/>
    <cellStyle name="표준 25" xfId="71"/>
    <cellStyle name="표준 26" xfId="72"/>
    <cellStyle name="표준 27" xfId="73"/>
    <cellStyle name="표준 28" xfId="74"/>
    <cellStyle name="표준 29" xfId="75"/>
    <cellStyle name="표준 3" xfId="43"/>
    <cellStyle name="표준 30" xfId="76"/>
    <cellStyle name="표준 31" xfId="77"/>
    <cellStyle name="표준 32" xfId="78"/>
    <cellStyle name="표준 33" xfId="79"/>
    <cellStyle name="표준 34" xfId="80"/>
    <cellStyle name="표준 35" xfId="81"/>
    <cellStyle name="표준 36" xfId="82"/>
    <cellStyle name="표준 37" xfId="83"/>
    <cellStyle name="표준 38" xfId="84"/>
    <cellStyle name="표준 39" xfId="85"/>
    <cellStyle name="표준 4" xfId="44"/>
    <cellStyle name="표준 40" xfId="86"/>
    <cellStyle name="표준 41" xfId="87"/>
    <cellStyle name="표준 42" xfId="88"/>
    <cellStyle name="표준 43" xfId="89"/>
    <cellStyle name="표준 44" xfId="90"/>
    <cellStyle name="표준 45" xfId="91"/>
    <cellStyle name="표준 46" xfId="92"/>
    <cellStyle name="표준 47" xfId="93"/>
    <cellStyle name="표준 48" xfId="94"/>
    <cellStyle name="표준 49" xfId="95"/>
    <cellStyle name="표준 5" xfId="45"/>
    <cellStyle name="표준 50" xfId="96"/>
    <cellStyle name="표준 51" xfId="97"/>
    <cellStyle name="표준 52" xfId="55"/>
    <cellStyle name="표준 53" xfId="57"/>
    <cellStyle name="표준 54" xfId="98"/>
    <cellStyle name="표준 55" xfId="99"/>
    <cellStyle name="표준 56" xfId="100"/>
    <cellStyle name="표준 57" xfId="101"/>
    <cellStyle name="표준 58" xfId="102"/>
    <cellStyle name="표준 59" xfId="103"/>
    <cellStyle name="표준 6" xfId="48"/>
    <cellStyle name="표준 60" xfId="104"/>
    <cellStyle name="표준 61" xfId="105"/>
    <cellStyle name="표준 62" xfId="106"/>
    <cellStyle name="표준 63" xfId="107"/>
    <cellStyle name="표준 64" xfId="108"/>
    <cellStyle name="표준 65" xfId="109"/>
    <cellStyle name="표준 66" xfId="110"/>
    <cellStyle name="표준 67" xfId="111"/>
    <cellStyle name="표준 68" xfId="112"/>
    <cellStyle name="표준 69" xfId="113"/>
    <cellStyle name="표준 7" xfId="49"/>
    <cellStyle name="표준 70" xfId="114"/>
    <cellStyle name="표준 71" xfId="115"/>
    <cellStyle name="표준 72" xfId="56"/>
    <cellStyle name="표준 73" xfId="116"/>
    <cellStyle name="표준 74" xfId="61"/>
    <cellStyle name="표준 75" xfId="117"/>
    <cellStyle name="표준 76" xfId="118"/>
    <cellStyle name="표준 77" xfId="119"/>
    <cellStyle name="표준 78" xfId="60"/>
    <cellStyle name="표준 79" xfId="58"/>
    <cellStyle name="표준 8" xfId="46"/>
    <cellStyle name="표준 80" xfId="120"/>
    <cellStyle name="표준 81" xfId="121"/>
    <cellStyle name="표준 82" xfId="122"/>
    <cellStyle name="표준 83" xfId="123"/>
    <cellStyle name="표준 84" xfId="124"/>
    <cellStyle name="표준 85" xfId="128"/>
    <cellStyle name="표준 86" xfId="138"/>
    <cellStyle name="표준 87" xfId="139"/>
    <cellStyle name="표준 88" xfId="140"/>
    <cellStyle name="표준 89" xfId="141"/>
    <cellStyle name="표준 9" xfId="51"/>
    <cellStyle name="표준 90" xfId="142"/>
    <cellStyle name="표준 91" xfId="143"/>
    <cellStyle name="표준 92" xfId="144"/>
    <cellStyle name="표준 93" xfId="145"/>
    <cellStyle name="표준 94" xfId="146"/>
    <cellStyle name="표준 95" xfId="147"/>
    <cellStyle name="표준 96" xfId="148"/>
    <cellStyle name="표준 97" xfId="149"/>
    <cellStyle name="표준 98" xfId="150"/>
    <cellStyle name="표준 99" xfId="151"/>
    <cellStyle name="표준_2010년 농림사업 우선순위(1)" xfId="194"/>
    <cellStyle name="표준_2010년 청양군 자율사업신청서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8"/>
  <sheetViews>
    <sheetView zoomScaleNormal="100" workbookViewId="0">
      <selection activeCell="B13" sqref="B13:B14"/>
    </sheetView>
  </sheetViews>
  <sheetFormatPr defaultRowHeight="16.5" x14ac:dyDescent="0.3"/>
  <cols>
    <col min="1" max="1" width="5.875" style="26" customWidth="1"/>
    <col min="2" max="2" width="83.25" style="26" bestFit="1" customWidth="1"/>
    <col min="3" max="3" width="13.125" style="26" customWidth="1"/>
    <col min="4" max="4" width="11.875" style="26" customWidth="1"/>
    <col min="5" max="256" width="9" style="26"/>
    <col min="257" max="257" width="5.875" style="26" customWidth="1"/>
    <col min="258" max="258" width="83.25" style="26" bestFit="1" customWidth="1"/>
    <col min="259" max="259" width="13.125" style="26" customWidth="1"/>
    <col min="260" max="260" width="13.25" style="26" customWidth="1"/>
    <col min="261" max="512" width="9" style="26"/>
    <col min="513" max="513" width="5.875" style="26" customWidth="1"/>
    <col min="514" max="514" width="83.25" style="26" bestFit="1" customWidth="1"/>
    <col min="515" max="515" width="13.125" style="26" customWidth="1"/>
    <col min="516" max="516" width="13.25" style="26" customWidth="1"/>
    <col min="517" max="768" width="9" style="26"/>
    <col min="769" max="769" width="5.875" style="26" customWidth="1"/>
    <col min="770" max="770" width="83.25" style="26" bestFit="1" customWidth="1"/>
    <col min="771" max="771" width="13.125" style="26" customWidth="1"/>
    <col min="772" max="772" width="13.25" style="26" customWidth="1"/>
    <col min="773" max="1024" width="9" style="26"/>
    <col min="1025" max="1025" width="5.875" style="26" customWidth="1"/>
    <col min="1026" max="1026" width="83.25" style="26" bestFit="1" customWidth="1"/>
    <col min="1027" max="1027" width="13.125" style="26" customWidth="1"/>
    <col min="1028" max="1028" width="13.25" style="26" customWidth="1"/>
    <col min="1029" max="1280" width="9" style="26"/>
    <col min="1281" max="1281" width="5.875" style="26" customWidth="1"/>
    <col min="1282" max="1282" width="83.25" style="26" bestFit="1" customWidth="1"/>
    <col min="1283" max="1283" width="13.125" style="26" customWidth="1"/>
    <col min="1284" max="1284" width="13.25" style="26" customWidth="1"/>
    <col min="1285" max="1536" width="9" style="26"/>
    <col min="1537" max="1537" width="5.875" style="26" customWidth="1"/>
    <col min="1538" max="1538" width="83.25" style="26" bestFit="1" customWidth="1"/>
    <col min="1539" max="1539" width="13.125" style="26" customWidth="1"/>
    <col min="1540" max="1540" width="13.25" style="26" customWidth="1"/>
    <col min="1541" max="1792" width="9" style="26"/>
    <col min="1793" max="1793" width="5.875" style="26" customWidth="1"/>
    <col min="1794" max="1794" width="83.25" style="26" bestFit="1" customWidth="1"/>
    <col min="1795" max="1795" width="13.125" style="26" customWidth="1"/>
    <col min="1796" max="1796" width="13.25" style="26" customWidth="1"/>
    <col min="1797" max="2048" width="9" style="26"/>
    <col min="2049" max="2049" width="5.875" style="26" customWidth="1"/>
    <col min="2050" max="2050" width="83.25" style="26" bestFit="1" customWidth="1"/>
    <col min="2051" max="2051" width="13.125" style="26" customWidth="1"/>
    <col min="2052" max="2052" width="13.25" style="26" customWidth="1"/>
    <col min="2053" max="2304" width="9" style="26"/>
    <col min="2305" max="2305" width="5.875" style="26" customWidth="1"/>
    <col min="2306" max="2306" width="83.25" style="26" bestFit="1" customWidth="1"/>
    <col min="2307" max="2307" width="13.125" style="26" customWidth="1"/>
    <col min="2308" max="2308" width="13.25" style="26" customWidth="1"/>
    <col min="2309" max="2560" width="9" style="26"/>
    <col min="2561" max="2561" width="5.875" style="26" customWidth="1"/>
    <col min="2562" max="2562" width="83.25" style="26" bestFit="1" customWidth="1"/>
    <col min="2563" max="2563" width="13.125" style="26" customWidth="1"/>
    <col min="2564" max="2564" width="13.25" style="26" customWidth="1"/>
    <col min="2565" max="2816" width="9" style="26"/>
    <col min="2817" max="2817" width="5.875" style="26" customWidth="1"/>
    <col min="2818" max="2818" width="83.25" style="26" bestFit="1" customWidth="1"/>
    <col min="2819" max="2819" width="13.125" style="26" customWidth="1"/>
    <col min="2820" max="2820" width="13.25" style="26" customWidth="1"/>
    <col min="2821" max="3072" width="9" style="26"/>
    <col min="3073" max="3073" width="5.875" style="26" customWidth="1"/>
    <col min="3074" max="3074" width="83.25" style="26" bestFit="1" customWidth="1"/>
    <col min="3075" max="3075" width="13.125" style="26" customWidth="1"/>
    <col min="3076" max="3076" width="13.25" style="26" customWidth="1"/>
    <col min="3077" max="3328" width="9" style="26"/>
    <col min="3329" max="3329" width="5.875" style="26" customWidth="1"/>
    <col min="3330" max="3330" width="83.25" style="26" bestFit="1" customWidth="1"/>
    <col min="3331" max="3331" width="13.125" style="26" customWidth="1"/>
    <col min="3332" max="3332" width="13.25" style="26" customWidth="1"/>
    <col min="3333" max="3584" width="9" style="26"/>
    <col min="3585" max="3585" width="5.875" style="26" customWidth="1"/>
    <col min="3586" max="3586" width="83.25" style="26" bestFit="1" customWidth="1"/>
    <col min="3587" max="3587" width="13.125" style="26" customWidth="1"/>
    <col min="3588" max="3588" width="13.25" style="26" customWidth="1"/>
    <col min="3589" max="3840" width="9" style="26"/>
    <col min="3841" max="3841" width="5.875" style="26" customWidth="1"/>
    <col min="3842" max="3842" width="83.25" style="26" bestFit="1" customWidth="1"/>
    <col min="3843" max="3843" width="13.125" style="26" customWidth="1"/>
    <col min="3844" max="3844" width="13.25" style="26" customWidth="1"/>
    <col min="3845" max="4096" width="9" style="26"/>
    <col min="4097" max="4097" width="5.875" style="26" customWidth="1"/>
    <col min="4098" max="4098" width="83.25" style="26" bestFit="1" customWidth="1"/>
    <col min="4099" max="4099" width="13.125" style="26" customWidth="1"/>
    <col min="4100" max="4100" width="13.25" style="26" customWidth="1"/>
    <col min="4101" max="4352" width="9" style="26"/>
    <col min="4353" max="4353" width="5.875" style="26" customWidth="1"/>
    <col min="4354" max="4354" width="83.25" style="26" bestFit="1" customWidth="1"/>
    <col min="4355" max="4355" width="13.125" style="26" customWidth="1"/>
    <col min="4356" max="4356" width="13.25" style="26" customWidth="1"/>
    <col min="4357" max="4608" width="9" style="26"/>
    <col min="4609" max="4609" width="5.875" style="26" customWidth="1"/>
    <col min="4610" max="4610" width="83.25" style="26" bestFit="1" customWidth="1"/>
    <col min="4611" max="4611" width="13.125" style="26" customWidth="1"/>
    <col min="4612" max="4612" width="13.25" style="26" customWidth="1"/>
    <col min="4613" max="4864" width="9" style="26"/>
    <col min="4865" max="4865" width="5.875" style="26" customWidth="1"/>
    <col min="4866" max="4866" width="83.25" style="26" bestFit="1" customWidth="1"/>
    <col min="4867" max="4867" width="13.125" style="26" customWidth="1"/>
    <col min="4868" max="4868" width="13.25" style="26" customWidth="1"/>
    <col min="4869" max="5120" width="9" style="26"/>
    <col min="5121" max="5121" width="5.875" style="26" customWidth="1"/>
    <col min="5122" max="5122" width="83.25" style="26" bestFit="1" customWidth="1"/>
    <col min="5123" max="5123" width="13.125" style="26" customWidth="1"/>
    <col min="5124" max="5124" width="13.25" style="26" customWidth="1"/>
    <col min="5125" max="5376" width="9" style="26"/>
    <col min="5377" max="5377" width="5.875" style="26" customWidth="1"/>
    <col min="5378" max="5378" width="83.25" style="26" bestFit="1" customWidth="1"/>
    <col min="5379" max="5379" width="13.125" style="26" customWidth="1"/>
    <col min="5380" max="5380" width="13.25" style="26" customWidth="1"/>
    <col min="5381" max="5632" width="9" style="26"/>
    <col min="5633" max="5633" width="5.875" style="26" customWidth="1"/>
    <col min="5634" max="5634" width="83.25" style="26" bestFit="1" customWidth="1"/>
    <col min="5635" max="5635" width="13.125" style="26" customWidth="1"/>
    <col min="5636" max="5636" width="13.25" style="26" customWidth="1"/>
    <col min="5637" max="5888" width="9" style="26"/>
    <col min="5889" max="5889" width="5.875" style="26" customWidth="1"/>
    <col min="5890" max="5890" width="83.25" style="26" bestFit="1" customWidth="1"/>
    <col min="5891" max="5891" width="13.125" style="26" customWidth="1"/>
    <col min="5892" max="5892" width="13.25" style="26" customWidth="1"/>
    <col min="5893" max="6144" width="9" style="26"/>
    <col min="6145" max="6145" width="5.875" style="26" customWidth="1"/>
    <col min="6146" max="6146" width="83.25" style="26" bestFit="1" customWidth="1"/>
    <col min="6147" max="6147" width="13.125" style="26" customWidth="1"/>
    <col min="6148" max="6148" width="13.25" style="26" customWidth="1"/>
    <col min="6149" max="6400" width="9" style="26"/>
    <col min="6401" max="6401" width="5.875" style="26" customWidth="1"/>
    <col min="6402" max="6402" width="83.25" style="26" bestFit="1" customWidth="1"/>
    <col min="6403" max="6403" width="13.125" style="26" customWidth="1"/>
    <col min="6404" max="6404" width="13.25" style="26" customWidth="1"/>
    <col min="6405" max="6656" width="9" style="26"/>
    <col min="6657" max="6657" width="5.875" style="26" customWidth="1"/>
    <col min="6658" max="6658" width="83.25" style="26" bestFit="1" customWidth="1"/>
    <col min="6659" max="6659" width="13.125" style="26" customWidth="1"/>
    <col min="6660" max="6660" width="13.25" style="26" customWidth="1"/>
    <col min="6661" max="6912" width="9" style="26"/>
    <col min="6913" max="6913" width="5.875" style="26" customWidth="1"/>
    <col min="6914" max="6914" width="83.25" style="26" bestFit="1" customWidth="1"/>
    <col min="6915" max="6915" width="13.125" style="26" customWidth="1"/>
    <col min="6916" max="6916" width="13.25" style="26" customWidth="1"/>
    <col min="6917" max="7168" width="9" style="26"/>
    <col min="7169" max="7169" width="5.875" style="26" customWidth="1"/>
    <col min="7170" max="7170" width="83.25" style="26" bestFit="1" customWidth="1"/>
    <col min="7171" max="7171" width="13.125" style="26" customWidth="1"/>
    <col min="7172" max="7172" width="13.25" style="26" customWidth="1"/>
    <col min="7173" max="7424" width="9" style="26"/>
    <col min="7425" max="7425" width="5.875" style="26" customWidth="1"/>
    <col min="7426" max="7426" width="83.25" style="26" bestFit="1" customWidth="1"/>
    <col min="7427" max="7427" width="13.125" style="26" customWidth="1"/>
    <col min="7428" max="7428" width="13.25" style="26" customWidth="1"/>
    <col min="7429" max="7680" width="9" style="26"/>
    <col min="7681" max="7681" width="5.875" style="26" customWidth="1"/>
    <col min="7682" max="7682" width="83.25" style="26" bestFit="1" customWidth="1"/>
    <col min="7683" max="7683" width="13.125" style="26" customWidth="1"/>
    <col min="7684" max="7684" width="13.25" style="26" customWidth="1"/>
    <col min="7685" max="7936" width="9" style="26"/>
    <col min="7937" max="7937" width="5.875" style="26" customWidth="1"/>
    <col min="7938" max="7938" width="83.25" style="26" bestFit="1" customWidth="1"/>
    <col min="7939" max="7939" width="13.125" style="26" customWidth="1"/>
    <col min="7940" max="7940" width="13.25" style="26" customWidth="1"/>
    <col min="7941" max="8192" width="9" style="26"/>
    <col min="8193" max="8193" width="5.875" style="26" customWidth="1"/>
    <col min="8194" max="8194" width="83.25" style="26" bestFit="1" customWidth="1"/>
    <col min="8195" max="8195" width="13.125" style="26" customWidth="1"/>
    <col min="8196" max="8196" width="13.25" style="26" customWidth="1"/>
    <col min="8197" max="8448" width="9" style="26"/>
    <col min="8449" max="8449" width="5.875" style="26" customWidth="1"/>
    <col min="8450" max="8450" width="83.25" style="26" bestFit="1" customWidth="1"/>
    <col min="8451" max="8451" width="13.125" style="26" customWidth="1"/>
    <col min="8452" max="8452" width="13.25" style="26" customWidth="1"/>
    <col min="8453" max="8704" width="9" style="26"/>
    <col min="8705" max="8705" width="5.875" style="26" customWidth="1"/>
    <col min="8706" max="8706" width="83.25" style="26" bestFit="1" customWidth="1"/>
    <col min="8707" max="8707" width="13.125" style="26" customWidth="1"/>
    <col min="8708" max="8708" width="13.25" style="26" customWidth="1"/>
    <col min="8709" max="8960" width="9" style="26"/>
    <col min="8961" max="8961" width="5.875" style="26" customWidth="1"/>
    <col min="8962" max="8962" width="83.25" style="26" bestFit="1" customWidth="1"/>
    <col min="8963" max="8963" width="13.125" style="26" customWidth="1"/>
    <col min="8964" max="8964" width="13.25" style="26" customWidth="1"/>
    <col min="8965" max="9216" width="9" style="26"/>
    <col min="9217" max="9217" width="5.875" style="26" customWidth="1"/>
    <col min="9218" max="9218" width="83.25" style="26" bestFit="1" customWidth="1"/>
    <col min="9219" max="9219" width="13.125" style="26" customWidth="1"/>
    <col min="9220" max="9220" width="13.25" style="26" customWidth="1"/>
    <col min="9221" max="9472" width="9" style="26"/>
    <col min="9473" max="9473" width="5.875" style="26" customWidth="1"/>
    <col min="9474" max="9474" width="83.25" style="26" bestFit="1" customWidth="1"/>
    <col min="9475" max="9475" width="13.125" style="26" customWidth="1"/>
    <col min="9476" max="9476" width="13.25" style="26" customWidth="1"/>
    <col min="9477" max="9728" width="9" style="26"/>
    <col min="9729" max="9729" width="5.875" style="26" customWidth="1"/>
    <col min="9730" max="9730" width="83.25" style="26" bestFit="1" customWidth="1"/>
    <col min="9731" max="9731" width="13.125" style="26" customWidth="1"/>
    <col min="9732" max="9732" width="13.25" style="26" customWidth="1"/>
    <col min="9733" max="9984" width="9" style="26"/>
    <col min="9985" max="9985" width="5.875" style="26" customWidth="1"/>
    <col min="9986" max="9986" width="83.25" style="26" bestFit="1" customWidth="1"/>
    <col min="9987" max="9987" width="13.125" style="26" customWidth="1"/>
    <col min="9988" max="9988" width="13.25" style="26" customWidth="1"/>
    <col min="9989" max="10240" width="9" style="26"/>
    <col min="10241" max="10241" width="5.875" style="26" customWidth="1"/>
    <col min="10242" max="10242" width="83.25" style="26" bestFit="1" customWidth="1"/>
    <col min="10243" max="10243" width="13.125" style="26" customWidth="1"/>
    <col min="10244" max="10244" width="13.25" style="26" customWidth="1"/>
    <col min="10245" max="10496" width="9" style="26"/>
    <col min="10497" max="10497" width="5.875" style="26" customWidth="1"/>
    <col min="10498" max="10498" width="83.25" style="26" bestFit="1" customWidth="1"/>
    <col min="10499" max="10499" width="13.125" style="26" customWidth="1"/>
    <col min="10500" max="10500" width="13.25" style="26" customWidth="1"/>
    <col min="10501" max="10752" width="9" style="26"/>
    <col min="10753" max="10753" width="5.875" style="26" customWidth="1"/>
    <col min="10754" max="10754" width="83.25" style="26" bestFit="1" customWidth="1"/>
    <col min="10755" max="10755" width="13.125" style="26" customWidth="1"/>
    <col min="10756" max="10756" width="13.25" style="26" customWidth="1"/>
    <col min="10757" max="11008" width="9" style="26"/>
    <col min="11009" max="11009" width="5.875" style="26" customWidth="1"/>
    <col min="11010" max="11010" width="83.25" style="26" bestFit="1" customWidth="1"/>
    <col min="11011" max="11011" width="13.125" style="26" customWidth="1"/>
    <col min="11012" max="11012" width="13.25" style="26" customWidth="1"/>
    <col min="11013" max="11264" width="9" style="26"/>
    <col min="11265" max="11265" width="5.875" style="26" customWidth="1"/>
    <col min="11266" max="11266" width="83.25" style="26" bestFit="1" customWidth="1"/>
    <col min="11267" max="11267" width="13.125" style="26" customWidth="1"/>
    <col min="11268" max="11268" width="13.25" style="26" customWidth="1"/>
    <col min="11269" max="11520" width="9" style="26"/>
    <col min="11521" max="11521" width="5.875" style="26" customWidth="1"/>
    <col min="11522" max="11522" width="83.25" style="26" bestFit="1" customWidth="1"/>
    <col min="11523" max="11523" width="13.125" style="26" customWidth="1"/>
    <col min="11524" max="11524" width="13.25" style="26" customWidth="1"/>
    <col min="11525" max="11776" width="9" style="26"/>
    <col min="11777" max="11777" width="5.875" style="26" customWidth="1"/>
    <col min="11778" max="11778" width="83.25" style="26" bestFit="1" customWidth="1"/>
    <col min="11779" max="11779" width="13.125" style="26" customWidth="1"/>
    <col min="11780" max="11780" width="13.25" style="26" customWidth="1"/>
    <col min="11781" max="12032" width="9" style="26"/>
    <col min="12033" max="12033" width="5.875" style="26" customWidth="1"/>
    <col min="12034" max="12034" width="83.25" style="26" bestFit="1" customWidth="1"/>
    <col min="12035" max="12035" width="13.125" style="26" customWidth="1"/>
    <col min="12036" max="12036" width="13.25" style="26" customWidth="1"/>
    <col min="12037" max="12288" width="9" style="26"/>
    <col min="12289" max="12289" width="5.875" style="26" customWidth="1"/>
    <col min="12290" max="12290" width="83.25" style="26" bestFit="1" customWidth="1"/>
    <col min="12291" max="12291" width="13.125" style="26" customWidth="1"/>
    <col min="12292" max="12292" width="13.25" style="26" customWidth="1"/>
    <col min="12293" max="12544" width="9" style="26"/>
    <col min="12545" max="12545" width="5.875" style="26" customWidth="1"/>
    <col min="12546" max="12546" width="83.25" style="26" bestFit="1" customWidth="1"/>
    <col min="12547" max="12547" width="13.125" style="26" customWidth="1"/>
    <col min="12548" max="12548" width="13.25" style="26" customWidth="1"/>
    <col min="12549" max="12800" width="9" style="26"/>
    <col min="12801" max="12801" width="5.875" style="26" customWidth="1"/>
    <col min="12802" max="12802" width="83.25" style="26" bestFit="1" customWidth="1"/>
    <col min="12803" max="12803" width="13.125" style="26" customWidth="1"/>
    <col min="12804" max="12804" width="13.25" style="26" customWidth="1"/>
    <col min="12805" max="13056" width="9" style="26"/>
    <col min="13057" max="13057" width="5.875" style="26" customWidth="1"/>
    <col min="13058" max="13058" width="83.25" style="26" bestFit="1" customWidth="1"/>
    <col min="13059" max="13059" width="13.125" style="26" customWidth="1"/>
    <col min="13060" max="13060" width="13.25" style="26" customWidth="1"/>
    <col min="13061" max="13312" width="9" style="26"/>
    <col min="13313" max="13313" width="5.875" style="26" customWidth="1"/>
    <col min="13314" max="13314" width="83.25" style="26" bestFit="1" customWidth="1"/>
    <col min="13315" max="13315" width="13.125" style="26" customWidth="1"/>
    <col min="13316" max="13316" width="13.25" style="26" customWidth="1"/>
    <col min="13317" max="13568" width="9" style="26"/>
    <col min="13569" max="13569" width="5.875" style="26" customWidth="1"/>
    <col min="13570" max="13570" width="83.25" style="26" bestFit="1" customWidth="1"/>
    <col min="13571" max="13571" width="13.125" style="26" customWidth="1"/>
    <col min="13572" max="13572" width="13.25" style="26" customWidth="1"/>
    <col min="13573" max="13824" width="9" style="26"/>
    <col min="13825" max="13825" width="5.875" style="26" customWidth="1"/>
    <col min="13826" max="13826" width="83.25" style="26" bestFit="1" customWidth="1"/>
    <col min="13827" max="13827" width="13.125" style="26" customWidth="1"/>
    <col min="13828" max="13828" width="13.25" style="26" customWidth="1"/>
    <col min="13829" max="14080" width="9" style="26"/>
    <col min="14081" max="14081" width="5.875" style="26" customWidth="1"/>
    <col min="14082" max="14082" width="83.25" style="26" bestFit="1" customWidth="1"/>
    <col min="14083" max="14083" width="13.125" style="26" customWidth="1"/>
    <col min="14084" max="14084" width="13.25" style="26" customWidth="1"/>
    <col min="14085" max="14336" width="9" style="26"/>
    <col min="14337" max="14337" width="5.875" style="26" customWidth="1"/>
    <col min="14338" max="14338" width="83.25" style="26" bestFit="1" customWidth="1"/>
    <col min="14339" max="14339" width="13.125" style="26" customWidth="1"/>
    <col min="14340" max="14340" width="13.25" style="26" customWidth="1"/>
    <col min="14341" max="14592" width="9" style="26"/>
    <col min="14593" max="14593" width="5.875" style="26" customWidth="1"/>
    <col min="14594" max="14594" width="83.25" style="26" bestFit="1" customWidth="1"/>
    <col min="14595" max="14595" width="13.125" style="26" customWidth="1"/>
    <col min="14596" max="14596" width="13.25" style="26" customWidth="1"/>
    <col min="14597" max="14848" width="9" style="26"/>
    <col min="14849" max="14849" width="5.875" style="26" customWidth="1"/>
    <col min="14850" max="14850" width="83.25" style="26" bestFit="1" customWidth="1"/>
    <col min="14851" max="14851" width="13.125" style="26" customWidth="1"/>
    <col min="14852" max="14852" width="13.25" style="26" customWidth="1"/>
    <col min="14853" max="15104" width="9" style="26"/>
    <col min="15105" max="15105" width="5.875" style="26" customWidth="1"/>
    <col min="15106" max="15106" width="83.25" style="26" bestFit="1" customWidth="1"/>
    <col min="15107" max="15107" width="13.125" style="26" customWidth="1"/>
    <col min="15108" max="15108" width="13.25" style="26" customWidth="1"/>
    <col min="15109" max="15360" width="9" style="26"/>
    <col min="15361" max="15361" width="5.875" style="26" customWidth="1"/>
    <col min="15362" max="15362" width="83.25" style="26" bestFit="1" customWidth="1"/>
    <col min="15363" max="15363" width="13.125" style="26" customWidth="1"/>
    <col min="15364" max="15364" width="13.25" style="26" customWidth="1"/>
    <col min="15365" max="15616" width="9" style="26"/>
    <col min="15617" max="15617" width="5.875" style="26" customWidth="1"/>
    <col min="15618" max="15618" width="83.25" style="26" bestFit="1" customWidth="1"/>
    <col min="15619" max="15619" width="13.125" style="26" customWidth="1"/>
    <col min="15620" max="15620" width="13.25" style="26" customWidth="1"/>
    <col min="15621" max="15872" width="9" style="26"/>
    <col min="15873" max="15873" width="5.875" style="26" customWidth="1"/>
    <col min="15874" max="15874" width="83.25" style="26" bestFit="1" customWidth="1"/>
    <col min="15875" max="15875" width="13.125" style="26" customWidth="1"/>
    <col min="15876" max="15876" width="13.25" style="26" customWidth="1"/>
    <col min="15877" max="16128" width="9" style="26"/>
    <col min="16129" max="16129" width="5.875" style="26" customWidth="1"/>
    <col min="16130" max="16130" width="83.25" style="26" bestFit="1" customWidth="1"/>
    <col min="16131" max="16131" width="13.125" style="26" customWidth="1"/>
    <col min="16132" max="16132" width="13.25" style="26" customWidth="1"/>
    <col min="16133" max="16384" width="9" style="26"/>
  </cols>
  <sheetData>
    <row r="1" spans="1:5" ht="32.25" customHeight="1" x14ac:dyDescent="0.3">
      <c r="A1" s="251" t="s">
        <v>815</v>
      </c>
      <c r="B1" s="251"/>
      <c r="C1" s="251"/>
      <c r="D1" s="251"/>
    </row>
    <row r="2" spans="1:5" ht="15" customHeight="1" x14ac:dyDescent="0.3">
      <c r="A2" s="252" t="s">
        <v>817</v>
      </c>
      <c r="B2" s="252"/>
      <c r="C2" s="252"/>
      <c r="D2" s="252"/>
    </row>
    <row r="3" spans="1:5" x14ac:dyDescent="0.3">
      <c r="A3" s="253" t="s">
        <v>158</v>
      </c>
      <c r="B3" s="253" t="s">
        <v>159</v>
      </c>
      <c r="C3" s="253" t="s">
        <v>816</v>
      </c>
      <c r="D3" s="255" t="s">
        <v>160</v>
      </c>
    </row>
    <row r="4" spans="1:5" x14ac:dyDescent="0.3">
      <c r="A4" s="254"/>
      <c r="B4" s="254"/>
      <c r="C4" s="254"/>
      <c r="D4" s="256"/>
    </row>
    <row r="5" spans="1:5" ht="24.95" customHeight="1" x14ac:dyDescent="0.3">
      <c r="A5" s="249" t="s">
        <v>818</v>
      </c>
      <c r="B5" s="250"/>
      <c r="C5" s="244">
        <v>204275</v>
      </c>
      <c r="D5" s="246"/>
    </row>
    <row r="6" spans="1:5" ht="24.95" customHeight="1" x14ac:dyDescent="0.3">
      <c r="A6" s="249" t="s">
        <v>161</v>
      </c>
      <c r="B6" s="250"/>
      <c r="C6" s="244">
        <v>8847</v>
      </c>
      <c r="D6" s="246"/>
      <c r="E6" s="247"/>
    </row>
    <row r="7" spans="1:5" ht="24.95" customHeight="1" x14ac:dyDescent="0.3">
      <c r="A7" s="257" t="s">
        <v>162</v>
      </c>
      <c r="B7" s="246" t="s">
        <v>163</v>
      </c>
      <c r="C7" s="245">
        <v>220</v>
      </c>
      <c r="D7" s="246" t="s">
        <v>20</v>
      </c>
    </row>
    <row r="8" spans="1:5" ht="24.95" customHeight="1" x14ac:dyDescent="0.3">
      <c r="A8" s="258"/>
      <c r="B8" s="246" t="s">
        <v>164</v>
      </c>
      <c r="C8" s="245">
        <v>478</v>
      </c>
      <c r="D8" s="246" t="s">
        <v>20</v>
      </c>
    </row>
    <row r="9" spans="1:5" ht="24.95" customHeight="1" x14ac:dyDescent="0.3">
      <c r="A9" s="258"/>
      <c r="B9" s="246" t="s">
        <v>165</v>
      </c>
      <c r="C9" s="245">
        <v>101</v>
      </c>
      <c r="D9" s="246" t="s">
        <v>20</v>
      </c>
    </row>
    <row r="10" spans="1:5" ht="24.95" customHeight="1" x14ac:dyDescent="0.3">
      <c r="A10" s="258"/>
      <c r="B10" s="246" t="s">
        <v>166</v>
      </c>
      <c r="C10" s="245">
        <v>41</v>
      </c>
      <c r="D10" s="246" t="s">
        <v>20</v>
      </c>
    </row>
    <row r="11" spans="1:5" ht="24.95" customHeight="1" x14ac:dyDescent="0.3">
      <c r="A11" s="258"/>
      <c r="B11" s="246" t="s">
        <v>167</v>
      </c>
      <c r="C11" s="245">
        <v>105</v>
      </c>
      <c r="D11" s="246" t="s">
        <v>20</v>
      </c>
    </row>
    <row r="12" spans="1:5" ht="24.95" customHeight="1" x14ac:dyDescent="0.3">
      <c r="A12" s="258"/>
      <c r="B12" s="246" t="s">
        <v>168</v>
      </c>
      <c r="C12" s="245">
        <v>182</v>
      </c>
      <c r="D12" s="246" t="s">
        <v>20</v>
      </c>
    </row>
    <row r="13" spans="1:5" ht="24.95" customHeight="1" x14ac:dyDescent="0.3">
      <c r="A13" s="258"/>
      <c r="B13" s="260" t="s">
        <v>169</v>
      </c>
      <c r="C13" s="245">
        <v>88</v>
      </c>
      <c r="D13" s="246" t="s">
        <v>20</v>
      </c>
    </row>
    <row r="14" spans="1:5" ht="24.95" customHeight="1" x14ac:dyDescent="0.3">
      <c r="A14" s="258"/>
      <c r="B14" s="261"/>
      <c r="C14" s="245">
        <v>66</v>
      </c>
      <c r="D14" s="246" t="s">
        <v>20</v>
      </c>
    </row>
    <row r="15" spans="1:5" ht="24.95" customHeight="1" x14ac:dyDescent="0.3">
      <c r="A15" s="258"/>
      <c r="B15" s="246" t="s">
        <v>170</v>
      </c>
      <c r="C15" s="245">
        <v>70</v>
      </c>
      <c r="D15" s="246" t="s">
        <v>20</v>
      </c>
    </row>
    <row r="16" spans="1:5" ht="24.95" customHeight="1" x14ac:dyDescent="0.3">
      <c r="A16" s="258"/>
      <c r="B16" s="246" t="s">
        <v>171</v>
      </c>
      <c r="C16" s="245">
        <v>200</v>
      </c>
      <c r="D16" s="246" t="s">
        <v>20</v>
      </c>
    </row>
    <row r="17" spans="1:4" ht="24.95" customHeight="1" x14ac:dyDescent="0.3">
      <c r="A17" s="258"/>
      <c r="B17" s="246" t="s">
        <v>172</v>
      </c>
      <c r="C17" s="245">
        <v>22</v>
      </c>
      <c r="D17" s="246" t="s">
        <v>20</v>
      </c>
    </row>
    <row r="18" spans="1:4" ht="24.95" customHeight="1" x14ac:dyDescent="0.3">
      <c r="A18" s="258"/>
      <c r="B18" s="246" t="s">
        <v>173</v>
      </c>
      <c r="C18" s="245">
        <v>200</v>
      </c>
      <c r="D18" s="246" t="s">
        <v>20</v>
      </c>
    </row>
    <row r="19" spans="1:4" ht="24.95" customHeight="1" x14ac:dyDescent="0.3">
      <c r="A19" s="258"/>
      <c r="B19" s="246" t="s">
        <v>174</v>
      </c>
      <c r="C19" s="245">
        <v>232</v>
      </c>
      <c r="D19" s="246" t="s">
        <v>20</v>
      </c>
    </row>
    <row r="20" spans="1:4" ht="24.95" customHeight="1" x14ac:dyDescent="0.3">
      <c r="A20" s="258"/>
      <c r="B20" s="246" t="s">
        <v>175</v>
      </c>
      <c r="C20" s="245">
        <v>329</v>
      </c>
      <c r="D20" s="246" t="s">
        <v>20</v>
      </c>
    </row>
    <row r="21" spans="1:4" ht="24.95" customHeight="1" x14ac:dyDescent="0.3">
      <c r="A21" s="258"/>
      <c r="B21" s="246" t="s">
        <v>176</v>
      </c>
      <c r="C21" s="245">
        <v>380</v>
      </c>
      <c r="D21" s="246" t="s">
        <v>20</v>
      </c>
    </row>
    <row r="22" spans="1:4" ht="24.95" customHeight="1" x14ac:dyDescent="0.3">
      <c r="A22" s="258"/>
      <c r="B22" s="246" t="s">
        <v>177</v>
      </c>
      <c r="C22" s="245">
        <v>41</v>
      </c>
      <c r="D22" s="246" t="s">
        <v>20</v>
      </c>
    </row>
    <row r="23" spans="1:4" ht="24.95" customHeight="1" x14ac:dyDescent="0.3">
      <c r="A23" s="258"/>
      <c r="B23" s="246" t="s">
        <v>178</v>
      </c>
      <c r="C23" s="245">
        <v>24</v>
      </c>
      <c r="D23" s="246" t="s">
        <v>20</v>
      </c>
    </row>
    <row r="24" spans="1:4" ht="24.95" customHeight="1" x14ac:dyDescent="0.3">
      <c r="A24" s="258"/>
      <c r="B24" s="246" t="s">
        <v>179</v>
      </c>
      <c r="C24" s="245">
        <v>324</v>
      </c>
      <c r="D24" s="246" t="s">
        <v>180</v>
      </c>
    </row>
    <row r="25" spans="1:4" ht="24.95" customHeight="1" x14ac:dyDescent="0.3">
      <c r="A25" s="258"/>
      <c r="B25" s="246" t="s">
        <v>181</v>
      </c>
      <c r="C25" s="245">
        <v>486</v>
      </c>
      <c r="D25" s="246" t="s">
        <v>28</v>
      </c>
    </row>
    <row r="26" spans="1:4" ht="24.95" customHeight="1" x14ac:dyDescent="0.3">
      <c r="A26" s="258"/>
      <c r="B26" s="246" t="s">
        <v>182</v>
      </c>
      <c r="C26" s="245">
        <v>186</v>
      </c>
      <c r="D26" s="246" t="s">
        <v>28</v>
      </c>
    </row>
    <row r="27" spans="1:4" ht="24.95" customHeight="1" x14ac:dyDescent="0.3">
      <c r="A27" s="258"/>
      <c r="B27" s="246" t="s">
        <v>183</v>
      </c>
      <c r="C27" s="245">
        <v>379</v>
      </c>
      <c r="D27" s="246" t="s">
        <v>28</v>
      </c>
    </row>
    <row r="28" spans="1:4" ht="24.95" customHeight="1" x14ac:dyDescent="0.3">
      <c r="A28" s="258"/>
      <c r="B28" s="246" t="s">
        <v>184</v>
      </c>
      <c r="C28" s="245">
        <v>220</v>
      </c>
      <c r="D28" s="246" t="s">
        <v>28</v>
      </c>
    </row>
    <row r="29" spans="1:4" ht="24.95" customHeight="1" x14ac:dyDescent="0.3">
      <c r="A29" s="258"/>
      <c r="B29" s="246" t="s">
        <v>185</v>
      </c>
      <c r="C29" s="245">
        <v>272</v>
      </c>
      <c r="D29" s="246" t="s">
        <v>28</v>
      </c>
    </row>
    <row r="30" spans="1:4" ht="24.95" customHeight="1" x14ac:dyDescent="0.3">
      <c r="A30" s="258"/>
      <c r="B30" s="246" t="s">
        <v>186</v>
      </c>
      <c r="C30" s="245">
        <v>416</v>
      </c>
      <c r="D30" s="246" t="s">
        <v>28</v>
      </c>
    </row>
    <row r="31" spans="1:4" ht="24.95" customHeight="1" x14ac:dyDescent="0.3">
      <c r="A31" s="258"/>
      <c r="B31" s="246" t="s">
        <v>187</v>
      </c>
      <c r="C31" s="245">
        <v>405</v>
      </c>
      <c r="D31" s="246" t="s">
        <v>28</v>
      </c>
    </row>
    <row r="32" spans="1:4" ht="24.95" customHeight="1" x14ac:dyDescent="0.3">
      <c r="A32" s="258"/>
      <c r="B32" s="246" t="s">
        <v>188</v>
      </c>
      <c r="C32" s="245">
        <v>251</v>
      </c>
      <c r="D32" s="246" t="s">
        <v>28</v>
      </c>
    </row>
    <row r="33" spans="1:4" ht="24.95" customHeight="1" x14ac:dyDescent="0.3">
      <c r="A33" s="258"/>
      <c r="B33" s="246" t="s">
        <v>189</v>
      </c>
      <c r="C33" s="245">
        <v>470</v>
      </c>
      <c r="D33" s="246" t="s">
        <v>28</v>
      </c>
    </row>
    <row r="34" spans="1:4" ht="24.95" customHeight="1" x14ac:dyDescent="0.3">
      <c r="A34" s="258"/>
      <c r="B34" s="246" t="s">
        <v>190</v>
      </c>
      <c r="C34" s="245">
        <v>227</v>
      </c>
      <c r="D34" s="246" t="s">
        <v>23</v>
      </c>
    </row>
    <row r="35" spans="1:4" ht="24.95" customHeight="1" x14ac:dyDescent="0.3">
      <c r="A35" s="258"/>
      <c r="B35" s="246" t="s">
        <v>191</v>
      </c>
      <c r="C35" s="245">
        <v>450</v>
      </c>
      <c r="D35" s="246" t="s">
        <v>23</v>
      </c>
    </row>
    <row r="36" spans="1:4" ht="24.95" customHeight="1" x14ac:dyDescent="0.3">
      <c r="A36" s="258"/>
      <c r="B36" s="246" t="s">
        <v>192</v>
      </c>
      <c r="C36" s="245">
        <v>160</v>
      </c>
      <c r="D36" s="246" t="s">
        <v>23</v>
      </c>
    </row>
    <row r="37" spans="1:4" ht="24.95" customHeight="1" x14ac:dyDescent="0.3">
      <c r="A37" s="258"/>
      <c r="B37" s="246" t="s">
        <v>193</v>
      </c>
      <c r="C37" s="245">
        <v>192</v>
      </c>
      <c r="D37" s="246" t="s">
        <v>24</v>
      </c>
    </row>
    <row r="38" spans="1:4" ht="24.95" customHeight="1" x14ac:dyDescent="0.3">
      <c r="A38" s="258"/>
      <c r="B38" s="246" t="s">
        <v>194</v>
      </c>
      <c r="C38" s="245">
        <v>74</v>
      </c>
      <c r="D38" s="246" t="s">
        <v>24</v>
      </c>
    </row>
    <row r="39" spans="1:4" ht="24.95" customHeight="1" x14ac:dyDescent="0.3">
      <c r="A39" s="258"/>
      <c r="B39" s="246" t="s">
        <v>195</v>
      </c>
      <c r="C39" s="245">
        <v>394</v>
      </c>
      <c r="D39" s="246" t="s">
        <v>26</v>
      </c>
    </row>
    <row r="40" spans="1:4" ht="24.95" customHeight="1" x14ac:dyDescent="0.3">
      <c r="A40" s="258"/>
      <c r="B40" s="246" t="s">
        <v>196</v>
      </c>
      <c r="C40" s="245">
        <v>66</v>
      </c>
      <c r="D40" s="246" t="s">
        <v>26</v>
      </c>
    </row>
    <row r="41" spans="1:4" ht="24.95" customHeight="1" x14ac:dyDescent="0.3">
      <c r="A41" s="258"/>
      <c r="B41" s="246" t="s">
        <v>197</v>
      </c>
      <c r="C41" s="245">
        <v>59</v>
      </c>
      <c r="D41" s="246" t="s">
        <v>26</v>
      </c>
    </row>
    <row r="42" spans="1:4" ht="24.95" customHeight="1" x14ac:dyDescent="0.3">
      <c r="A42" s="258"/>
      <c r="B42" s="246" t="s">
        <v>198</v>
      </c>
      <c r="C42" s="245">
        <v>61</v>
      </c>
      <c r="D42" s="246" t="s">
        <v>26</v>
      </c>
    </row>
    <row r="43" spans="1:4" ht="24.95" customHeight="1" x14ac:dyDescent="0.3">
      <c r="A43" s="258"/>
      <c r="B43" s="246" t="s">
        <v>199</v>
      </c>
      <c r="C43" s="245">
        <v>81</v>
      </c>
      <c r="D43" s="246" t="s">
        <v>26</v>
      </c>
    </row>
    <row r="44" spans="1:4" ht="24.95" customHeight="1" x14ac:dyDescent="0.3">
      <c r="A44" s="258"/>
      <c r="B44" s="260" t="s">
        <v>200</v>
      </c>
      <c r="C44" s="245">
        <v>200</v>
      </c>
      <c r="D44" s="246" t="s">
        <v>22</v>
      </c>
    </row>
    <row r="45" spans="1:4" ht="24.95" customHeight="1" x14ac:dyDescent="0.3">
      <c r="A45" s="258"/>
      <c r="B45" s="261"/>
      <c r="C45" s="245">
        <v>297</v>
      </c>
      <c r="D45" s="246" t="s">
        <v>22</v>
      </c>
    </row>
    <row r="46" spans="1:4" ht="24.95" customHeight="1" x14ac:dyDescent="0.3">
      <c r="A46" s="258"/>
      <c r="B46" s="246" t="s">
        <v>201</v>
      </c>
      <c r="C46" s="245">
        <v>218</v>
      </c>
      <c r="D46" s="246" t="s">
        <v>21</v>
      </c>
    </row>
    <row r="47" spans="1:4" ht="24.95" customHeight="1" x14ac:dyDescent="0.3">
      <c r="A47" s="259"/>
      <c r="B47" s="246" t="s">
        <v>202</v>
      </c>
      <c r="C47" s="245">
        <v>180</v>
      </c>
      <c r="D47" s="246" t="s">
        <v>203</v>
      </c>
    </row>
    <row r="48" spans="1:4" ht="24.95" customHeight="1" x14ac:dyDescent="0.3">
      <c r="A48" s="249" t="s">
        <v>204</v>
      </c>
      <c r="B48" s="250"/>
      <c r="C48" s="244">
        <v>19989</v>
      </c>
      <c r="D48" s="246"/>
    </row>
    <row r="49" spans="1:4" ht="24.95" customHeight="1" x14ac:dyDescent="0.3">
      <c r="A49" s="257" t="s">
        <v>205</v>
      </c>
      <c r="B49" s="246" t="s">
        <v>206</v>
      </c>
      <c r="C49" s="245">
        <v>56</v>
      </c>
      <c r="D49" s="246" t="s">
        <v>20</v>
      </c>
    </row>
    <row r="50" spans="1:4" ht="24.95" customHeight="1" x14ac:dyDescent="0.3">
      <c r="A50" s="258"/>
      <c r="B50" s="246" t="s">
        <v>207</v>
      </c>
      <c r="C50" s="245">
        <v>33</v>
      </c>
      <c r="D50" s="246" t="s">
        <v>20</v>
      </c>
    </row>
    <row r="51" spans="1:4" ht="24.95" customHeight="1" x14ac:dyDescent="0.3">
      <c r="A51" s="258"/>
      <c r="B51" s="246" t="s">
        <v>208</v>
      </c>
      <c r="C51" s="245">
        <v>290</v>
      </c>
      <c r="D51" s="246" t="s">
        <v>20</v>
      </c>
    </row>
    <row r="52" spans="1:4" ht="24.95" customHeight="1" x14ac:dyDescent="0.3">
      <c r="A52" s="258"/>
      <c r="B52" s="246" t="s">
        <v>209</v>
      </c>
      <c r="C52" s="245">
        <v>100</v>
      </c>
      <c r="D52" s="246" t="s">
        <v>20</v>
      </c>
    </row>
    <row r="53" spans="1:4" ht="24.95" customHeight="1" x14ac:dyDescent="0.3">
      <c r="A53" s="258"/>
      <c r="B53" s="246" t="s">
        <v>210</v>
      </c>
      <c r="C53" s="245">
        <v>152</v>
      </c>
      <c r="D53" s="246" t="s">
        <v>20</v>
      </c>
    </row>
    <row r="54" spans="1:4" ht="24.95" customHeight="1" x14ac:dyDescent="0.3">
      <c r="A54" s="258"/>
      <c r="B54" s="246" t="s">
        <v>211</v>
      </c>
      <c r="C54" s="245">
        <v>537</v>
      </c>
      <c r="D54" s="246" t="s">
        <v>20</v>
      </c>
    </row>
    <row r="55" spans="1:4" ht="24.95" customHeight="1" x14ac:dyDescent="0.3">
      <c r="A55" s="258"/>
      <c r="B55" s="246" t="s">
        <v>212</v>
      </c>
      <c r="C55" s="245">
        <v>273</v>
      </c>
      <c r="D55" s="246" t="s">
        <v>20</v>
      </c>
    </row>
    <row r="56" spans="1:4" ht="24.95" customHeight="1" x14ac:dyDescent="0.3">
      <c r="A56" s="258"/>
      <c r="B56" s="246" t="s">
        <v>166</v>
      </c>
      <c r="C56" s="245">
        <v>385</v>
      </c>
      <c r="D56" s="246" t="s">
        <v>20</v>
      </c>
    </row>
    <row r="57" spans="1:4" ht="24.95" customHeight="1" x14ac:dyDescent="0.3">
      <c r="A57" s="258"/>
      <c r="B57" s="246" t="s">
        <v>213</v>
      </c>
      <c r="C57" s="245">
        <v>36</v>
      </c>
      <c r="D57" s="246" t="s">
        <v>20</v>
      </c>
    </row>
    <row r="58" spans="1:4" ht="24.95" customHeight="1" x14ac:dyDescent="0.3">
      <c r="A58" s="258"/>
      <c r="B58" s="246" t="s">
        <v>214</v>
      </c>
      <c r="C58" s="245">
        <v>370</v>
      </c>
      <c r="D58" s="246" t="s">
        <v>20</v>
      </c>
    </row>
    <row r="59" spans="1:4" ht="24.95" customHeight="1" x14ac:dyDescent="0.3">
      <c r="A59" s="258"/>
      <c r="B59" s="246" t="s">
        <v>171</v>
      </c>
      <c r="C59" s="245">
        <v>99</v>
      </c>
      <c r="D59" s="246" t="s">
        <v>20</v>
      </c>
    </row>
    <row r="60" spans="1:4" ht="24.95" customHeight="1" x14ac:dyDescent="0.3">
      <c r="A60" s="258"/>
      <c r="B60" s="246" t="s">
        <v>213</v>
      </c>
      <c r="C60" s="245">
        <v>72</v>
      </c>
      <c r="D60" s="246" t="s">
        <v>20</v>
      </c>
    </row>
    <row r="61" spans="1:4" ht="24.95" customHeight="1" x14ac:dyDescent="0.3">
      <c r="A61" s="258"/>
      <c r="B61" s="246" t="s">
        <v>171</v>
      </c>
      <c r="C61" s="245">
        <v>346</v>
      </c>
      <c r="D61" s="246" t="s">
        <v>20</v>
      </c>
    </row>
    <row r="62" spans="1:4" ht="24.95" customHeight="1" x14ac:dyDescent="0.3">
      <c r="A62" s="258"/>
      <c r="B62" s="246" t="s">
        <v>166</v>
      </c>
      <c r="C62" s="245">
        <v>191</v>
      </c>
      <c r="D62" s="246" t="s">
        <v>20</v>
      </c>
    </row>
    <row r="63" spans="1:4" ht="24.95" customHeight="1" x14ac:dyDescent="0.3">
      <c r="A63" s="258"/>
      <c r="B63" s="246" t="s">
        <v>215</v>
      </c>
      <c r="C63" s="245">
        <v>246</v>
      </c>
      <c r="D63" s="246" t="s">
        <v>20</v>
      </c>
    </row>
    <row r="64" spans="1:4" ht="24.95" customHeight="1" x14ac:dyDescent="0.3">
      <c r="A64" s="258"/>
      <c r="B64" s="246" t="s">
        <v>168</v>
      </c>
      <c r="C64" s="245">
        <v>412</v>
      </c>
      <c r="D64" s="246" t="s">
        <v>20</v>
      </c>
    </row>
    <row r="65" spans="1:4" ht="24.95" customHeight="1" x14ac:dyDescent="0.3">
      <c r="A65" s="258"/>
      <c r="B65" s="246" t="s">
        <v>216</v>
      </c>
      <c r="C65" s="245">
        <v>600</v>
      </c>
      <c r="D65" s="246" t="s">
        <v>20</v>
      </c>
    </row>
    <row r="66" spans="1:4" ht="24.95" customHeight="1" x14ac:dyDescent="0.3">
      <c r="A66" s="258"/>
      <c r="B66" s="246" t="s">
        <v>217</v>
      </c>
      <c r="C66" s="245">
        <v>99</v>
      </c>
      <c r="D66" s="246" t="s">
        <v>20</v>
      </c>
    </row>
    <row r="67" spans="1:4" ht="24.95" customHeight="1" x14ac:dyDescent="0.3">
      <c r="A67" s="258"/>
      <c r="B67" s="246" t="s">
        <v>208</v>
      </c>
      <c r="C67" s="245">
        <v>210</v>
      </c>
      <c r="D67" s="246" t="s">
        <v>20</v>
      </c>
    </row>
    <row r="68" spans="1:4" ht="24.95" customHeight="1" x14ac:dyDescent="0.3">
      <c r="A68" s="258"/>
      <c r="B68" s="246" t="s">
        <v>218</v>
      </c>
      <c r="C68" s="245">
        <v>27</v>
      </c>
      <c r="D68" s="246" t="s">
        <v>20</v>
      </c>
    </row>
    <row r="69" spans="1:4" ht="24.95" customHeight="1" x14ac:dyDescent="0.3">
      <c r="A69" s="258"/>
      <c r="B69" s="246" t="s">
        <v>219</v>
      </c>
      <c r="C69" s="245">
        <v>300</v>
      </c>
      <c r="D69" s="246" t="s">
        <v>20</v>
      </c>
    </row>
    <row r="70" spans="1:4" ht="24.95" customHeight="1" x14ac:dyDescent="0.3">
      <c r="A70" s="258"/>
      <c r="B70" s="246" t="s">
        <v>220</v>
      </c>
      <c r="C70" s="245">
        <v>60</v>
      </c>
      <c r="D70" s="246" t="s">
        <v>20</v>
      </c>
    </row>
    <row r="71" spans="1:4" ht="24.95" customHeight="1" x14ac:dyDescent="0.3">
      <c r="A71" s="258"/>
      <c r="B71" s="246" t="s">
        <v>221</v>
      </c>
      <c r="C71" s="245">
        <v>875</v>
      </c>
      <c r="D71" s="246" t="s">
        <v>20</v>
      </c>
    </row>
    <row r="72" spans="1:4" ht="24.95" customHeight="1" x14ac:dyDescent="0.3">
      <c r="A72" s="258"/>
      <c r="B72" s="246" t="s">
        <v>222</v>
      </c>
      <c r="C72" s="245">
        <v>242</v>
      </c>
      <c r="D72" s="246" t="s">
        <v>20</v>
      </c>
    </row>
    <row r="73" spans="1:4" ht="24.95" customHeight="1" x14ac:dyDescent="0.3">
      <c r="A73" s="258"/>
      <c r="B73" s="246" t="s">
        <v>215</v>
      </c>
      <c r="C73" s="245">
        <v>46</v>
      </c>
      <c r="D73" s="246" t="s">
        <v>20</v>
      </c>
    </row>
    <row r="74" spans="1:4" ht="24.95" customHeight="1" x14ac:dyDescent="0.3">
      <c r="A74" s="258"/>
      <c r="B74" s="246" t="s">
        <v>223</v>
      </c>
      <c r="C74" s="245">
        <v>326</v>
      </c>
      <c r="D74" s="246" t="s">
        <v>20</v>
      </c>
    </row>
    <row r="75" spans="1:4" ht="24.95" customHeight="1" x14ac:dyDescent="0.3">
      <c r="A75" s="258"/>
      <c r="B75" s="246" t="s">
        <v>224</v>
      </c>
      <c r="C75" s="245">
        <v>816</v>
      </c>
      <c r="D75" s="246" t="s">
        <v>20</v>
      </c>
    </row>
    <row r="76" spans="1:4" ht="24.95" customHeight="1" x14ac:dyDescent="0.3">
      <c r="A76" s="258"/>
      <c r="B76" s="246" t="s">
        <v>225</v>
      </c>
      <c r="C76" s="245">
        <v>362</v>
      </c>
      <c r="D76" s="246" t="s">
        <v>20</v>
      </c>
    </row>
    <row r="77" spans="1:4" ht="24.95" customHeight="1" x14ac:dyDescent="0.3">
      <c r="A77" s="258"/>
      <c r="B77" s="246" t="s">
        <v>226</v>
      </c>
      <c r="C77" s="245">
        <v>525</v>
      </c>
      <c r="D77" s="246" t="s">
        <v>20</v>
      </c>
    </row>
    <row r="78" spans="1:4" ht="24.95" customHeight="1" x14ac:dyDescent="0.3">
      <c r="A78" s="258"/>
      <c r="B78" s="246" t="s">
        <v>227</v>
      </c>
      <c r="C78" s="245">
        <v>351</v>
      </c>
      <c r="D78" s="246" t="s">
        <v>20</v>
      </c>
    </row>
    <row r="79" spans="1:4" ht="24.95" customHeight="1" x14ac:dyDescent="0.3">
      <c r="A79" s="258"/>
      <c r="B79" s="246" t="s">
        <v>208</v>
      </c>
      <c r="C79" s="245">
        <v>250</v>
      </c>
      <c r="D79" s="246" t="s">
        <v>20</v>
      </c>
    </row>
    <row r="80" spans="1:4" ht="24.95" customHeight="1" x14ac:dyDescent="0.3">
      <c r="A80" s="258"/>
      <c r="B80" s="246" t="s">
        <v>228</v>
      </c>
      <c r="C80" s="245">
        <v>32</v>
      </c>
      <c r="D80" s="246" t="s">
        <v>20</v>
      </c>
    </row>
    <row r="81" spans="1:4" ht="24.95" customHeight="1" x14ac:dyDescent="0.3">
      <c r="A81" s="258"/>
      <c r="B81" s="246" t="s">
        <v>229</v>
      </c>
      <c r="C81" s="245">
        <v>222</v>
      </c>
      <c r="D81" s="246" t="s">
        <v>20</v>
      </c>
    </row>
    <row r="82" spans="1:4" ht="24.95" customHeight="1" x14ac:dyDescent="0.3">
      <c r="A82" s="258"/>
      <c r="B82" s="246" t="s">
        <v>230</v>
      </c>
      <c r="C82" s="245">
        <v>89</v>
      </c>
      <c r="D82" s="246" t="s">
        <v>20</v>
      </c>
    </row>
    <row r="83" spans="1:4" ht="24.95" customHeight="1" x14ac:dyDescent="0.3">
      <c r="A83" s="258"/>
      <c r="B83" s="246" t="s">
        <v>172</v>
      </c>
      <c r="C83" s="245">
        <v>32</v>
      </c>
      <c r="D83" s="246" t="s">
        <v>20</v>
      </c>
    </row>
    <row r="84" spans="1:4" ht="24.95" customHeight="1" x14ac:dyDescent="0.3">
      <c r="A84" s="258"/>
      <c r="B84" s="246" t="s">
        <v>231</v>
      </c>
      <c r="C84" s="245">
        <v>70</v>
      </c>
      <c r="D84" s="246" t="s">
        <v>180</v>
      </c>
    </row>
    <row r="85" spans="1:4" ht="24.95" customHeight="1" x14ac:dyDescent="0.3">
      <c r="A85" s="258"/>
      <c r="B85" s="246" t="s">
        <v>232</v>
      </c>
      <c r="C85" s="245">
        <v>481</v>
      </c>
      <c r="D85" s="246" t="s">
        <v>28</v>
      </c>
    </row>
    <row r="86" spans="1:4" ht="24.95" customHeight="1" x14ac:dyDescent="0.3">
      <c r="A86" s="258"/>
      <c r="B86" s="246" t="s">
        <v>233</v>
      </c>
      <c r="C86" s="245">
        <v>436</v>
      </c>
      <c r="D86" s="246" t="s">
        <v>28</v>
      </c>
    </row>
    <row r="87" spans="1:4" ht="24.95" customHeight="1" x14ac:dyDescent="0.3">
      <c r="A87" s="258"/>
      <c r="B87" s="246" t="s">
        <v>234</v>
      </c>
      <c r="C87" s="245">
        <v>371</v>
      </c>
      <c r="D87" s="246" t="s">
        <v>28</v>
      </c>
    </row>
    <row r="88" spans="1:4" ht="24.95" customHeight="1" x14ac:dyDescent="0.3">
      <c r="A88" s="258"/>
      <c r="B88" s="246" t="s">
        <v>235</v>
      </c>
      <c r="C88" s="245">
        <v>200</v>
      </c>
      <c r="D88" s="246" t="s">
        <v>28</v>
      </c>
    </row>
    <row r="89" spans="1:4" ht="24.95" customHeight="1" x14ac:dyDescent="0.3">
      <c r="A89" s="258"/>
      <c r="B89" s="246" t="s">
        <v>236</v>
      </c>
      <c r="C89" s="245">
        <v>351</v>
      </c>
      <c r="D89" s="246" t="s">
        <v>28</v>
      </c>
    </row>
    <row r="90" spans="1:4" ht="24.95" customHeight="1" x14ac:dyDescent="0.3">
      <c r="A90" s="258"/>
      <c r="B90" s="246" t="s">
        <v>237</v>
      </c>
      <c r="C90" s="245">
        <v>432</v>
      </c>
      <c r="D90" s="246" t="s">
        <v>28</v>
      </c>
    </row>
    <row r="91" spans="1:4" ht="24.95" customHeight="1" x14ac:dyDescent="0.3">
      <c r="A91" s="258"/>
      <c r="B91" s="260" t="s">
        <v>238</v>
      </c>
      <c r="C91" s="245">
        <v>344</v>
      </c>
      <c r="D91" s="246" t="s">
        <v>28</v>
      </c>
    </row>
    <row r="92" spans="1:4" ht="24.95" customHeight="1" x14ac:dyDescent="0.3">
      <c r="A92" s="258"/>
      <c r="B92" s="261"/>
      <c r="C92" s="245">
        <v>213</v>
      </c>
      <c r="D92" s="246" t="s">
        <v>28</v>
      </c>
    </row>
    <row r="93" spans="1:4" ht="24.95" customHeight="1" x14ac:dyDescent="0.3">
      <c r="A93" s="258"/>
      <c r="B93" s="246" t="s">
        <v>239</v>
      </c>
      <c r="C93" s="245">
        <v>400</v>
      </c>
      <c r="D93" s="246" t="s">
        <v>28</v>
      </c>
    </row>
    <row r="94" spans="1:4" ht="24.95" customHeight="1" x14ac:dyDescent="0.3">
      <c r="A94" s="258"/>
      <c r="B94" s="246" t="s">
        <v>240</v>
      </c>
      <c r="C94" s="245">
        <v>90</v>
      </c>
      <c r="D94" s="246" t="s">
        <v>28</v>
      </c>
    </row>
    <row r="95" spans="1:4" ht="24.95" customHeight="1" x14ac:dyDescent="0.3">
      <c r="A95" s="258"/>
      <c r="B95" s="246" t="s">
        <v>241</v>
      </c>
      <c r="C95" s="245">
        <v>102</v>
      </c>
      <c r="D95" s="246" t="s">
        <v>28</v>
      </c>
    </row>
    <row r="96" spans="1:4" ht="24.95" customHeight="1" x14ac:dyDescent="0.3">
      <c r="A96" s="258"/>
      <c r="B96" s="246" t="s">
        <v>242</v>
      </c>
      <c r="C96" s="245">
        <v>497</v>
      </c>
      <c r="D96" s="246" t="s">
        <v>28</v>
      </c>
    </row>
    <row r="97" spans="1:4" ht="24.95" customHeight="1" x14ac:dyDescent="0.3">
      <c r="A97" s="258"/>
      <c r="B97" s="246" t="s">
        <v>243</v>
      </c>
      <c r="C97" s="245">
        <v>450</v>
      </c>
      <c r="D97" s="246" t="s">
        <v>23</v>
      </c>
    </row>
    <row r="98" spans="1:4" ht="24.95" customHeight="1" x14ac:dyDescent="0.3">
      <c r="A98" s="258"/>
      <c r="B98" s="246" t="s">
        <v>244</v>
      </c>
      <c r="C98" s="245">
        <v>273</v>
      </c>
      <c r="D98" s="246" t="s">
        <v>23</v>
      </c>
    </row>
    <row r="99" spans="1:4" ht="24.95" customHeight="1" x14ac:dyDescent="0.3">
      <c r="A99" s="258"/>
      <c r="B99" s="246" t="s">
        <v>245</v>
      </c>
      <c r="C99" s="245">
        <v>29</v>
      </c>
      <c r="D99" s="246" t="s">
        <v>23</v>
      </c>
    </row>
    <row r="100" spans="1:4" ht="24.95" customHeight="1" x14ac:dyDescent="0.3">
      <c r="A100" s="258"/>
      <c r="B100" s="246" t="s">
        <v>246</v>
      </c>
      <c r="C100" s="245">
        <v>340</v>
      </c>
      <c r="D100" s="246" t="s">
        <v>23</v>
      </c>
    </row>
    <row r="101" spans="1:4" ht="24.95" customHeight="1" x14ac:dyDescent="0.3">
      <c r="A101" s="258"/>
      <c r="B101" s="246" t="s">
        <v>245</v>
      </c>
      <c r="C101" s="245">
        <v>100</v>
      </c>
      <c r="D101" s="246" t="s">
        <v>23</v>
      </c>
    </row>
    <row r="102" spans="1:4" ht="24.95" customHeight="1" x14ac:dyDescent="0.3">
      <c r="A102" s="258"/>
      <c r="B102" s="246" t="s">
        <v>247</v>
      </c>
      <c r="C102" s="245">
        <v>324</v>
      </c>
      <c r="D102" s="246" t="s">
        <v>248</v>
      </c>
    </row>
    <row r="103" spans="1:4" ht="24.95" customHeight="1" x14ac:dyDescent="0.3">
      <c r="A103" s="258"/>
      <c r="B103" s="246" t="s">
        <v>249</v>
      </c>
      <c r="C103" s="245">
        <v>52</v>
      </c>
      <c r="D103" s="246" t="s">
        <v>24</v>
      </c>
    </row>
    <row r="104" spans="1:4" ht="24.95" customHeight="1" x14ac:dyDescent="0.3">
      <c r="A104" s="258"/>
      <c r="B104" s="246" t="s">
        <v>250</v>
      </c>
      <c r="C104" s="245">
        <v>128</v>
      </c>
      <c r="D104" s="246" t="s">
        <v>24</v>
      </c>
    </row>
    <row r="105" spans="1:4" ht="24.95" customHeight="1" x14ac:dyDescent="0.3">
      <c r="A105" s="258"/>
      <c r="B105" s="246" t="s">
        <v>251</v>
      </c>
      <c r="C105" s="245">
        <v>174</v>
      </c>
      <c r="D105" s="246" t="s">
        <v>24</v>
      </c>
    </row>
    <row r="106" spans="1:4" ht="24.95" customHeight="1" x14ac:dyDescent="0.3">
      <c r="A106" s="258"/>
      <c r="B106" s="246" t="s">
        <v>252</v>
      </c>
      <c r="C106" s="245">
        <v>208</v>
      </c>
      <c r="D106" s="246" t="s">
        <v>253</v>
      </c>
    </row>
    <row r="107" spans="1:4" ht="24.95" customHeight="1" x14ac:dyDescent="0.3">
      <c r="A107" s="258"/>
      <c r="B107" s="246" t="s">
        <v>254</v>
      </c>
      <c r="C107" s="245">
        <v>204</v>
      </c>
      <c r="D107" s="246" t="s">
        <v>253</v>
      </c>
    </row>
    <row r="108" spans="1:4" ht="24.95" customHeight="1" x14ac:dyDescent="0.3">
      <c r="A108" s="258"/>
      <c r="B108" s="246" t="s">
        <v>255</v>
      </c>
      <c r="C108" s="245">
        <v>212</v>
      </c>
      <c r="D108" s="246" t="s">
        <v>253</v>
      </c>
    </row>
    <row r="109" spans="1:4" ht="24.95" customHeight="1" x14ac:dyDescent="0.3">
      <c r="A109" s="258"/>
      <c r="B109" s="246" t="s">
        <v>256</v>
      </c>
      <c r="C109" s="245">
        <v>51</v>
      </c>
      <c r="D109" s="246" t="s">
        <v>26</v>
      </c>
    </row>
    <row r="110" spans="1:4" ht="24.95" customHeight="1" x14ac:dyDescent="0.3">
      <c r="A110" s="258"/>
      <c r="B110" s="246" t="s">
        <v>257</v>
      </c>
      <c r="C110" s="245">
        <v>360</v>
      </c>
      <c r="D110" s="246" t="s">
        <v>26</v>
      </c>
    </row>
    <row r="111" spans="1:4" ht="24.95" customHeight="1" x14ac:dyDescent="0.3">
      <c r="A111" s="258"/>
      <c r="B111" s="246" t="s">
        <v>258</v>
      </c>
      <c r="C111" s="245">
        <v>268</v>
      </c>
      <c r="D111" s="246" t="s">
        <v>26</v>
      </c>
    </row>
    <row r="112" spans="1:4" ht="24.95" customHeight="1" x14ac:dyDescent="0.3">
      <c r="A112" s="258"/>
      <c r="B112" s="246" t="s">
        <v>259</v>
      </c>
      <c r="C112" s="245">
        <v>213</v>
      </c>
      <c r="D112" s="246" t="s">
        <v>26</v>
      </c>
    </row>
    <row r="113" spans="1:4" ht="24.95" customHeight="1" x14ac:dyDescent="0.3">
      <c r="A113" s="258"/>
      <c r="B113" s="246" t="s">
        <v>260</v>
      </c>
      <c r="C113" s="245">
        <v>245</v>
      </c>
      <c r="D113" s="246" t="s">
        <v>26</v>
      </c>
    </row>
    <row r="114" spans="1:4" ht="24.95" customHeight="1" x14ac:dyDescent="0.3">
      <c r="A114" s="258"/>
      <c r="B114" s="246" t="s">
        <v>261</v>
      </c>
      <c r="C114" s="245">
        <v>56</v>
      </c>
      <c r="D114" s="246" t="s">
        <v>26</v>
      </c>
    </row>
    <row r="115" spans="1:4" ht="24.95" customHeight="1" x14ac:dyDescent="0.3">
      <c r="A115" s="258"/>
      <c r="B115" s="246" t="s">
        <v>262</v>
      </c>
      <c r="C115" s="245">
        <v>14</v>
      </c>
      <c r="D115" s="246" t="s">
        <v>26</v>
      </c>
    </row>
    <row r="116" spans="1:4" ht="24.95" customHeight="1" x14ac:dyDescent="0.3">
      <c r="A116" s="258"/>
      <c r="B116" s="246" t="s">
        <v>263</v>
      </c>
      <c r="C116" s="245">
        <v>216</v>
      </c>
      <c r="D116" s="246" t="s">
        <v>264</v>
      </c>
    </row>
    <row r="117" spans="1:4" ht="24.95" customHeight="1" x14ac:dyDescent="0.3">
      <c r="A117" s="258"/>
      <c r="B117" s="246" t="s">
        <v>201</v>
      </c>
      <c r="C117" s="245">
        <v>255</v>
      </c>
      <c r="D117" s="246" t="s">
        <v>21</v>
      </c>
    </row>
    <row r="118" spans="1:4" ht="24.95" customHeight="1" x14ac:dyDescent="0.3">
      <c r="A118" s="258"/>
      <c r="B118" s="260" t="s">
        <v>265</v>
      </c>
      <c r="C118" s="245">
        <v>173</v>
      </c>
      <c r="D118" s="246" t="s">
        <v>27</v>
      </c>
    </row>
    <row r="119" spans="1:4" ht="24.95" customHeight="1" x14ac:dyDescent="0.3">
      <c r="A119" s="258"/>
      <c r="B119" s="261"/>
      <c r="C119" s="245">
        <v>52</v>
      </c>
      <c r="D119" s="246" t="s">
        <v>27</v>
      </c>
    </row>
    <row r="120" spans="1:4" ht="24.95" customHeight="1" x14ac:dyDescent="0.3">
      <c r="A120" s="258"/>
      <c r="B120" s="246" t="s">
        <v>266</v>
      </c>
      <c r="C120" s="245">
        <v>125</v>
      </c>
      <c r="D120" s="246" t="s">
        <v>27</v>
      </c>
    </row>
    <row r="121" spans="1:4" ht="24.95" customHeight="1" x14ac:dyDescent="0.3">
      <c r="A121" s="258"/>
      <c r="B121" s="246" t="s">
        <v>267</v>
      </c>
      <c r="C121" s="245">
        <v>203</v>
      </c>
      <c r="D121" s="246" t="s">
        <v>27</v>
      </c>
    </row>
    <row r="122" spans="1:4" ht="24.95" customHeight="1" x14ac:dyDescent="0.3">
      <c r="A122" s="258"/>
      <c r="B122" s="246" t="s">
        <v>268</v>
      </c>
      <c r="C122" s="245">
        <v>300</v>
      </c>
      <c r="D122" s="246" t="s">
        <v>269</v>
      </c>
    </row>
    <row r="123" spans="1:4" ht="24.95" customHeight="1" x14ac:dyDescent="0.3">
      <c r="A123" s="258"/>
      <c r="B123" s="246" t="s">
        <v>270</v>
      </c>
      <c r="C123" s="245">
        <v>333</v>
      </c>
      <c r="D123" s="246" t="s">
        <v>29</v>
      </c>
    </row>
    <row r="124" spans="1:4" ht="24.95" customHeight="1" x14ac:dyDescent="0.3">
      <c r="A124" s="258"/>
      <c r="B124" s="246" t="s">
        <v>271</v>
      </c>
      <c r="C124" s="245">
        <v>420</v>
      </c>
      <c r="D124" s="246" t="s">
        <v>272</v>
      </c>
    </row>
    <row r="125" spans="1:4" ht="24.95" customHeight="1" x14ac:dyDescent="0.3">
      <c r="A125" s="258"/>
      <c r="B125" s="246" t="s">
        <v>273</v>
      </c>
      <c r="C125" s="245">
        <v>240</v>
      </c>
      <c r="D125" s="246" t="s">
        <v>203</v>
      </c>
    </row>
    <row r="126" spans="1:4" ht="24.95" customHeight="1" x14ac:dyDescent="0.3">
      <c r="A126" s="258"/>
      <c r="B126" s="246" t="s">
        <v>274</v>
      </c>
      <c r="C126" s="245">
        <v>190</v>
      </c>
      <c r="D126" s="246" t="s">
        <v>203</v>
      </c>
    </row>
    <row r="127" spans="1:4" ht="24.95" customHeight="1" x14ac:dyDescent="0.3">
      <c r="A127" s="258"/>
      <c r="B127" s="246" t="s">
        <v>275</v>
      </c>
      <c r="C127" s="245">
        <v>242</v>
      </c>
      <c r="D127" s="246" t="s">
        <v>276</v>
      </c>
    </row>
    <row r="128" spans="1:4" ht="24.95" customHeight="1" x14ac:dyDescent="0.3">
      <c r="A128" s="259"/>
      <c r="B128" s="246" t="s">
        <v>277</v>
      </c>
      <c r="C128" s="245">
        <v>490</v>
      </c>
      <c r="D128" s="246" t="s">
        <v>276</v>
      </c>
    </row>
    <row r="129" spans="1:4" ht="24.95" customHeight="1" x14ac:dyDescent="0.3">
      <c r="A129" s="249" t="s">
        <v>278</v>
      </c>
      <c r="B129" s="250"/>
      <c r="C129" s="244">
        <v>15625</v>
      </c>
      <c r="D129" s="246"/>
    </row>
    <row r="130" spans="1:4" ht="24.95" customHeight="1" x14ac:dyDescent="0.3">
      <c r="A130" s="257" t="s">
        <v>279</v>
      </c>
      <c r="B130" s="246" t="s">
        <v>280</v>
      </c>
      <c r="C130" s="245">
        <v>55</v>
      </c>
      <c r="D130" s="246" t="s">
        <v>20</v>
      </c>
    </row>
    <row r="131" spans="1:4" ht="24.95" customHeight="1" x14ac:dyDescent="0.3">
      <c r="A131" s="258"/>
      <c r="B131" s="246" t="s">
        <v>281</v>
      </c>
      <c r="C131" s="245">
        <v>209</v>
      </c>
      <c r="D131" s="246" t="s">
        <v>20</v>
      </c>
    </row>
    <row r="132" spans="1:4" ht="24.95" customHeight="1" x14ac:dyDescent="0.3">
      <c r="A132" s="258"/>
      <c r="B132" s="246" t="s">
        <v>282</v>
      </c>
      <c r="C132" s="245">
        <v>300</v>
      </c>
      <c r="D132" s="246" t="s">
        <v>20</v>
      </c>
    </row>
    <row r="133" spans="1:4" ht="24.95" customHeight="1" x14ac:dyDescent="0.3">
      <c r="A133" s="258"/>
      <c r="B133" s="246" t="s">
        <v>283</v>
      </c>
      <c r="C133" s="245">
        <v>230</v>
      </c>
      <c r="D133" s="246" t="s">
        <v>20</v>
      </c>
    </row>
    <row r="134" spans="1:4" ht="24.95" customHeight="1" x14ac:dyDescent="0.3">
      <c r="A134" s="258"/>
      <c r="B134" s="246" t="s">
        <v>284</v>
      </c>
      <c r="C134" s="245">
        <v>147</v>
      </c>
      <c r="D134" s="246" t="s">
        <v>20</v>
      </c>
    </row>
    <row r="135" spans="1:4" ht="24.95" customHeight="1" x14ac:dyDescent="0.3">
      <c r="A135" s="258"/>
      <c r="B135" s="246" t="s">
        <v>215</v>
      </c>
      <c r="C135" s="245">
        <v>327</v>
      </c>
      <c r="D135" s="246" t="s">
        <v>20</v>
      </c>
    </row>
    <row r="136" spans="1:4" ht="24.95" customHeight="1" x14ac:dyDescent="0.3">
      <c r="A136" s="258"/>
      <c r="B136" s="246" t="s">
        <v>225</v>
      </c>
      <c r="C136" s="245">
        <v>465</v>
      </c>
      <c r="D136" s="246" t="s">
        <v>20</v>
      </c>
    </row>
    <row r="137" spans="1:4" ht="24.95" customHeight="1" x14ac:dyDescent="0.3">
      <c r="A137" s="258"/>
      <c r="B137" s="246" t="s">
        <v>285</v>
      </c>
      <c r="C137" s="245">
        <v>28</v>
      </c>
      <c r="D137" s="246" t="s">
        <v>20</v>
      </c>
    </row>
    <row r="138" spans="1:4" ht="24.95" customHeight="1" x14ac:dyDescent="0.3">
      <c r="A138" s="258"/>
      <c r="B138" s="246" t="s">
        <v>286</v>
      </c>
      <c r="C138" s="245">
        <v>400</v>
      </c>
      <c r="D138" s="246" t="s">
        <v>20</v>
      </c>
    </row>
    <row r="139" spans="1:4" ht="24.95" customHeight="1" x14ac:dyDescent="0.3">
      <c r="A139" s="258"/>
      <c r="B139" s="246" t="s">
        <v>287</v>
      </c>
      <c r="C139" s="245">
        <v>314</v>
      </c>
      <c r="D139" s="246" t="s">
        <v>20</v>
      </c>
    </row>
    <row r="140" spans="1:4" ht="24.95" customHeight="1" x14ac:dyDescent="0.3">
      <c r="A140" s="258"/>
      <c r="B140" s="246" t="s">
        <v>288</v>
      </c>
      <c r="C140" s="245">
        <v>176</v>
      </c>
      <c r="D140" s="246" t="s">
        <v>20</v>
      </c>
    </row>
    <row r="141" spans="1:4" ht="24.95" customHeight="1" x14ac:dyDescent="0.3">
      <c r="A141" s="258"/>
      <c r="B141" s="246" t="s">
        <v>289</v>
      </c>
      <c r="C141" s="245">
        <v>399</v>
      </c>
      <c r="D141" s="246" t="s">
        <v>20</v>
      </c>
    </row>
    <row r="142" spans="1:4" ht="24.95" customHeight="1" x14ac:dyDescent="0.3">
      <c r="A142" s="258"/>
      <c r="B142" s="246" t="s">
        <v>227</v>
      </c>
      <c r="C142" s="245">
        <v>131</v>
      </c>
      <c r="D142" s="246" t="s">
        <v>20</v>
      </c>
    </row>
    <row r="143" spans="1:4" ht="24.95" customHeight="1" x14ac:dyDescent="0.3">
      <c r="A143" s="258"/>
      <c r="B143" s="246" t="s">
        <v>213</v>
      </c>
      <c r="C143" s="245">
        <v>25</v>
      </c>
      <c r="D143" s="246" t="s">
        <v>20</v>
      </c>
    </row>
    <row r="144" spans="1:4" ht="24.95" customHeight="1" x14ac:dyDescent="0.3">
      <c r="A144" s="258"/>
      <c r="B144" s="246" t="s">
        <v>290</v>
      </c>
      <c r="C144" s="245">
        <v>41</v>
      </c>
      <c r="D144" s="246" t="s">
        <v>20</v>
      </c>
    </row>
    <row r="145" spans="1:4" ht="24.95" customHeight="1" x14ac:dyDescent="0.3">
      <c r="A145" s="258"/>
      <c r="B145" s="246" t="s">
        <v>168</v>
      </c>
      <c r="C145" s="245">
        <v>386</v>
      </c>
      <c r="D145" s="246" t="s">
        <v>20</v>
      </c>
    </row>
    <row r="146" spans="1:4" ht="24.95" customHeight="1" x14ac:dyDescent="0.3">
      <c r="A146" s="258"/>
      <c r="B146" s="246" t="s">
        <v>291</v>
      </c>
      <c r="C146" s="245">
        <v>204</v>
      </c>
      <c r="D146" s="246" t="s">
        <v>20</v>
      </c>
    </row>
    <row r="147" spans="1:4" ht="24.95" customHeight="1" x14ac:dyDescent="0.3">
      <c r="A147" s="258"/>
      <c r="B147" s="246" t="s">
        <v>292</v>
      </c>
      <c r="C147" s="245">
        <v>10</v>
      </c>
      <c r="D147" s="246" t="s">
        <v>20</v>
      </c>
    </row>
    <row r="148" spans="1:4" ht="24.95" customHeight="1" x14ac:dyDescent="0.3">
      <c r="A148" s="258"/>
      <c r="B148" s="246" t="s">
        <v>225</v>
      </c>
      <c r="C148" s="245">
        <v>325</v>
      </c>
      <c r="D148" s="246" t="s">
        <v>20</v>
      </c>
    </row>
    <row r="149" spans="1:4" ht="24.95" customHeight="1" x14ac:dyDescent="0.3">
      <c r="A149" s="258"/>
      <c r="B149" s="246" t="s">
        <v>286</v>
      </c>
      <c r="C149" s="245">
        <v>207</v>
      </c>
      <c r="D149" s="246" t="s">
        <v>20</v>
      </c>
    </row>
    <row r="150" spans="1:4" ht="24.95" customHeight="1" x14ac:dyDescent="0.3">
      <c r="A150" s="258"/>
      <c r="B150" s="246" t="s">
        <v>293</v>
      </c>
      <c r="C150" s="245">
        <v>189</v>
      </c>
      <c r="D150" s="246" t="s">
        <v>20</v>
      </c>
    </row>
    <row r="151" spans="1:4" ht="24.95" customHeight="1" x14ac:dyDescent="0.3">
      <c r="A151" s="258"/>
      <c r="B151" s="246" t="s">
        <v>294</v>
      </c>
      <c r="C151" s="245">
        <v>271</v>
      </c>
      <c r="D151" s="246" t="s">
        <v>20</v>
      </c>
    </row>
    <row r="152" spans="1:4" ht="24.95" customHeight="1" x14ac:dyDescent="0.3">
      <c r="A152" s="258"/>
      <c r="B152" s="246" t="s">
        <v>295</v>
      </c>
      <c r="C152" s="245">
        <v>228</v>
      </c>
      <c r="D152" s="246" t="s">
        <v>20</v>
      </c>
    </row>
    <row r="153" spans="1:4" ht="24.95" customHeight="1" x14ac:dyDescent="0.3">
      <c r="A153" s="258"/>
      <c r="B153" s="246" t="s">
        <v>296</v>
      </c>
      <c r="C153" s="245">
        <v>150</v>
      </c>
      <c r="D153" s="246" t="s">
        <v>20</v>
      </c>
    </row>
    <row r="154" spans="1:4" ht="24.95" customHeight="1" x14ac:dyDescent="0.3">
      <c r="A154" s="258"/>
      <c r="B154" s="246" t="s">
        <v>227</v>
      </c>
      <c r="C154" s="245">
        <v>153</v>
      </c>
      <c r="D154" s="246" t="s">
        <v>20</v>
      </c>
    </row>
    <row r="155" spans="1:4" ht="24.95" customHeight="1" x14ac:dyDescent="0.3">
      <c r="A155" s="258"/>
      <c r="B155" s="246" t="s">
        <v>281</v>
      </c>
      <c r="C155" s="245">
        <v>160</v>
      </c>
      <c r="D155" s="246" t="s">
        <v>20</v>
      </c>
    </row>
    <row r="156" spans="1:4" ht="24.95" customHeight="1" x14ac:dyDescent="0.3">
      <c r="A156" s="258"/>
      <c r="B156" s="246" t="s">
        <v>297</v>
      </c>
      <c r="C156" s="245">
        <v>50</v>
      </c>
      <c r="D156" s="246" t="s">
        <v>20</v>
      </c>
    </row>
    <row r="157" spans="1:4" ht="24.95" customHeight="1" x14ac:dyDescent="0.3">
      <c r="A157" s="258"/>
      <c r="B157" s="246" t="s">
        <v>298</v>
      </c>
      <c r="C157" s="245">
        <v>62</v>
      </c>
      <c r="D157" s="246" t="s">
        <v>20</v>
      </c>
    </row>
    <row r="158" spans="1:4" ht="24.95" customHeight="1" x14ac:dyDescent="0.3">
      <c r="A158" s="258"/>
      <c r="B158" s="246" t="s">
        <v>299</v>
      </c>
      <c r="C158" s="245">
        <v>69</v>
      </c>
      <c r="D158" s="246" t="s">
        <v>20</v>
      </c>
    </row>
    <row r="159" spans="1:4" ht="24.95" customHeight="1" x14ac:dyDescent="0.3">
      <c r="A159" s="258"/>
      <c r="B159" s="246" t="s">
        <v>300</v>
      </c>
      <c r="C159" s="245">
        <v>240</v>
      </c>
      <c r="D159" s="246" t="s">
        <v>20</v>
      </c>
    </row>
    <row r="160" spans="1:4" ht="24.95" customHeight="1" x14ac:dyDescent="0.3">
      <c r="A160" s="258"/>
      <c r="B160" s="246" t="s">
        <v>301</v>
      </c>
      <c r="C160" s="245">
        <v>70</v>
      </c>
      <c r="D160" s="246" t="s">
        <v>20</v>
      </c>
    </row>
    <row r="161" spans="1:4" ht="24.95" customHeight="1" x14ac:dyDescent="0.3">
      <c r="A161" s="258"/>
      <c r="B161" s="246" t="s">
        <v>179</v>
      </c>
      <c r="C161" s="245">
        <v>91</v>
      </c>
      <c r="D161" s="246" t="s">
        <v>180</v>
      </c>
    </row>
    <row r="162" spans="1:4" ht="24.95" customHeight="1" x14ac:dyDescent="0.3">
      <c r="A162" s="258"/>
      <c r="B162" s="246" t="s">
        <v>302</v>
      </c>
      <c r="C162" s="245">
        <v>420</v>
      </c>
      <c r="D162" s="246" t="s">
        <v>28</v>
      </c>
    </row>
    <row r="163" spans="1:4" ht="24.95" customHeight="1" x14ac:dyDescent="0.3">
      <c r="A163" s="258"/>
      <c r="B163" s="246" t="s">
        <v>303</v>
      </c>
      <c r="C163" s="245">
        <v>390</v>
      </c>
      <c r="D163" s="246" t="s">
        <v>28</v>
      </c>
    </row>
    <row r="164" spans="1:4" ht="24.95" customHeight="1" x14ac:dyDescent="0.3">
      <c r="A164" s="258"/>
      <c r="B164" s="246" t="s">
        <v>304</v>
      </c>
      <c r="C164" s="245">
        <v>290</v>
      </c>
      <c r="D164" s="246" t="s">
        <v>28</v>
      </c>
    </row>
    <row r="165" spans="1:4" ht="24.95" customHeight="1" x14ac:dyDescent="0.3">
      <c r="A165" s="258"/>
      <c r="B165" s="246" t="s">
        <v>305</v>
      </c>
      <c r="C165" s="245">
        <v>49</v>
      </c>
      <c r="D165" s="246" t="s">
        <v>28</v>
      </c>
    </row>
    <row r="166" spans="1:4" ht="24.95" customHeight="1" x14ac:dyDescent="0.3">
      <c r="A166" s="258"/>
      <c r="B166" s="246" t="s">
        <v>306</v>
      </c>
      <c r="C166" s="245">
        <v>480</v>
      </c>
      <c r="D166" s="246" t="s">
        <v>28</v>
      </c>
    </row>
    <row r="167" spans="1:4" ht="24.95" customHeight="1" x14ac:dyDescent="0.3">
      <c r="A167" s="258"/>
      <c r="B167" s="246" t="s">
        <v>307</v>
      </c>
      <c r="C167" s="245">
        <v>50</v>
      </c>
      <c r="D167" s="246" t="s">
        <v>28</v>
      </c>
    </row>
    <row r="168" spans="1:4" ht="24.95" customHeight="1" x14ac:dyDescent="0.3">
      <c r="A168" s="258"/>
      <c r="B168" s="246" t="s">
        <v>308</v>
      </c>
      <c r="C168" s="245">
        <v>48</v>
      </c>
      <c r="D168" s="246" t="s">
        <v>28</v>
      </c>
    </row>
    <row r="169" spans="1:4" ht="24.95" customHeight="1" x14ac:dyDescent="0.3">
      <c r="A169" s="258"/>
      <c r="B169" s="246" t="s">
        <v>309</v>
      </c>
      <c r="C169" s="245">
        <v>318</v>
      </c>
      <c r="D169" s="246" t="s">
        <v>28</v>
      </c>
    </row>
    <row r="170" spans="1:4" ht="24.95" customHeight="1" x14ac:dyDescent="0.3">
      <c r="A170" s="258"/>
      <c r="B170" s="246" t="s">
        <v>310</v>
      </c>
      <c r="C170" s="245">
        <v>280</v>
      </c>
      <c r="D170" s="246" t="s">
        <v>28</v>
      </c>
    </row>
    <row r="171" spans="1:4" ht="24.95" customHeight="1" x14ac:dyDescent="0.3">
      <c r="A171" s="258"/>
      <c r="B171" s="246" t="s">
        <v>311</v>
      </c>
      <c r="C171" s="245">
        <v>411</v>
      </c>
      <c r="D171" s="246" t="s">
        <v>28</v>
      </c>
    </row>
    <row r="172" spans="1:4" ht="24.95" customHeight="1" x14ac:dyDescent="0.3">
      <c r="A172" s="258"/>
      <c r="B172" s="246" t="s">
        <v>312</v>
      </c>
      <c r="C172" s="245">
        <v>483</v>
      </c>
      <c r="D172" s="246" t="s">
        <v>28</v>
      </c>
    </row>
    <row r="173" spans="1:4" ht="24.95" customHeight="1" x14ac:dyDescent="0.3">
      <c r="A173" s="258"/>
      <c r="B173" s="246" t="s">
        <v>313</v>
      </c>
      <c r="C173" s="245">
        <v>81</v>
      </c>
      <c r="D173" s="246" t="s">
        <v>28</v>
      </c>
    </row>
    <row r="174" spans="1:4" ht="24.95" customHeight="1" x14ac:dyDescent="0.3">
      <c r="A174" s="258"/>
      <c r="B174" s="246" t="s">
        <v>314</v>
      </c>
      <c r="C174" s="245">
        <v>120</v>
      </c>
      <c r="D174" s="246" t="s">
        <v>28</v>
      </c>
    </row>
    <row r="175" spans="1:4" ht="24.95" customHeight="1" x14ac:dyDescent="0.3">
      <c r="A175" s="258"/>
      <c r="B175" s="246" t="s">
        <v>315</v>
      </c>
      <c r="C175" s="245">
        <v>204</v>
      </c>
      <c r="D175" s="246" t="s">
        <v>28</v>
      </c>
    </row>
    <row r="176" spans="1:4" ht="24.95" customHeight="1" x14ac:dyDescent="0.3">
      <c r="A176" s="258"/>
      <c r="B176" s="246" t="s">
        <v>316</v>
      </c>
      <c r="C176" s="245">
        <v>86</v>
      </c>
      <c r="D176" s="246" t="s">
        <v>28</v>
      </c>
    </row>
    <row r="177" spans="1:4" ht="24.95" customHeight="1" x14ac:dyDescent="0.3">
      <c r="A177" s="258"/>
      <c r="B177" s="246" t="s">
        <v>317</v>
      </c>
      <c r="C177" s="245">
        <v>358</v>
      </c>
      <c r="D177" s="246" t="s">
        <v>28</v>
      </c>
    </row>
    <row r="178" spans="1:4" ht="24.95" customHeight="1" x14ac:dyDescent="0.3">
      <c r="A178" s="258"/>
      <c r="B178" s="246" t="s">
        <v>318</v>
      </c>
      <c r="C178" s="245">
        <v>406</v>
      </c>
      <c r="D178" s="246" t="s">
        <v>28</v>
      </c>
    </row>
    <row r="179" spans="1:4" ht="24.95" customHeight="1" x14ac:dyDescent="0.3">
      <c r="A179" s="258"/>
      <c r="B179" s="246" t="s">
        <v>312</v>
      </c>
      <c r="C179" s="245">
        <v>462</v>
      </c>
      <c r="D179" s="246" t="s">
        <v>28</v>
      </c>
    </row>
    <row r="180" spans="1:4" ht="24.95" customHeight="1" x14ac:dyDescent="0.3">
      <c r="A180" s="258"/>
      <c r="B180" s="246" t="s">
        <v>319</v>
      </c>
      <c r="C180" s="245">
        <v>156</v>
      </c>
      <c r="D180" s="246" t="s">
        <v>28</v>
      </c>
    </row>
    <row r="181" spans="1:4" ht="24.95" customHeight="1" x14ac:dyDescent="0.3">
      <c r="A181" s="258"/>
      <c r="B181" s="246" t="s">
        <v>320</v>
      </c>
      <c r="C181" s="245">
        <v>960</v>
      </c>
      <c r="D181" s="246" t="s">
        <v>23</v>
      </c>
    </row>
    <row r="182" spans="1:4" ht="24.95" customHeight="1" x14ac:dyDescent="0.3">
      <c r="A182" s="258"/>
      <c r="B182" s="246" t="s">
        <v>321</v>
      </c>
      <c r="C182" s="245">
        <v>239</v>
      </c>
      <c r="D182" s="246" t="s">
        <v>24</v>
      </c>
    </row>
    <row r="183" spans="1:4" ht="24.95" customHeight="1" x14ac:dyDescent="0.3">
      <c r="A183" s="258"/>
      <c r="B183" s="246" t="s">
        <v>322</v>
      </c>
      <c r="C183" s="245">
        <v>159</v>
      </c>
      <c r="D183" s="246" t="s">
        <v>253</v>
      </c>
    </row>
    <row r="184" spans="1:4" ht="24.95" customHeight="1" x14ac:dyDescent="0.3">
      <c r="A184" s="258"/>
      <c r="B184" s="246" t="s">
        <v>323</v>
      </c>
      <c r="C184" s="245">
        <v>146</v>
      </c>
      <c r="D184" s="246" t="s">
        <v>253</v>
      </c>
    </row>
    <row r="185" spans="1:4" ht="24.95" customHeight="1" x14ac:dyDescent="0.3">
      <c r="A185" s="258"/>
      <c r="B185" s="246" t="s">
        <v>324</v>
      </c>
      <c r="C185" s="245">
        <v>56</v>
      </c>
      <c r="D185" s="246" t="s">
        <v>253</v>
      </c>
    </row>
    <row r="186" spans="1:4" ht="24.95" customHeight="1" x14ac:dyDescent="0.3">
      <c r="A186" s="258"/>
      <c r="B186" s="246" t="s">
        <v>325</v>
      </c>
      <c r="C186" s="245">
        <v>177</v>
      </c>
      <c r="D186" s="246" t="s">
        <v>26</v>
      </c>
    </row>
    <row r="187" spans="1:4" ht="24.95" customHeight="1" x14ac:dyDescent="0.3">
      <c r="A187" s="258"/>
      <c r="B187" s="246" t="s">
        <v>326</v>
      </c>
      <c r="C187" s="245">
        <v>30</v>
      </c>
      <c r="D187" s="246" t="s">
        <v>26</v>
      </c>
    </row>
    <row r="188" spans="1:4" ht="24.95" customHeight="1" x14ac:dyDescent="0.3">
      <c r="A188" s="258"/>
      <c r="B188" s="246" t="s">
        <v>327</v>
      </c>
      <c r="C188" s="245">
        <v>300</v>
      </c>
      <c r="D188" s="246" t="s">
        <v>26</v>
      </c>
    </row>
    <row r="189" spans="1:4" ht="24.95" customHeight="1" x14ac:dyDescent="0.3">
      <c r="A189" s="258"/>
      <c r="B189" s="246" t="s">
        <v>328</v>
      </c>
      <c r="C189" s="245">
        <v>140</v>
      </c>
      <c r="D189" s="246" t="s">
        <v>26</v>
      </c>
    </row>
    <row r="190" spans="1:4" ht="24.95" customHeight="1" x14ac:dyDescent="0.3">
      <c r="A190" s="258"/>
      <c r="B190" s="246" t="s">
        <v>329</v>
      </c>
      <c r="C190" s="245">
        <v>93</v>
      </c>
      <c r="D190" s="246" t="s">
        <v>26</v>
      </c>
    </row>
    <row r="191" spans="1:4" ht="24.95" customHeight="1" x14ac:dyDescent="0.3">
      <c r="A191" s="258"/>
      <c r="B191" s="246" t="s">
        <v>330</v>
      </c>
      <c r="C191" s="245">
        <v>175</v>
      </c>
      <c r="D191" s="246" t="s">
        <v>264</v>
      </c>
    </row>
    <row r="192" spans="1:4" ht="24.95" customHeight="1" x14ac:dyDescent="0.3">
      <c r="A192" s="258"/>
      <c r="B192" s="246" t="s">
        <v>331</v>
      </c>
      <c r="C192" s="245">
        <v>300</v>
      </c>
      <c r="D192" s="246" t="s">
        <v>22</v>
      </c>
    </row>
    <row r="193" spans="1:4" ht="24.95" customHeight="1" x14ac:dyDescent="0.3">
      <c r="A193" s="258"/>
      <c r="B193" s="246" t="s">
        <v>200</v>
      </c>
      <c r="C193" s="245">
        <v>154</v>
      </c>
      <c r="D193" s="246" t="s">
        <v>22</v>
      </c>
    </row>
    <row r="194" spans="1:4" ht="24.95" customHeight="1" x14ac:dyDescent="0.3">
      <c r="A194" s="258"/>
      <c r="B194" s="260" t="s">
        <v>201</v>
      </c>
      <c r="C194" s="245">
        <v>298</v>
      </c>
      <c r="D194" s="246" t="s">
        <v>21</v>
      </c>
    </row>
    <row r="195" spans="1:4" ht="24.95" customHeight="1" x14ac:dyDescent="0.3">
      <c r="A195" s="258"/>
      <c r="B195" s="261"/>
      <c r="C195" s="245">
        <v>118</v>
      </c>
      <c r="D195" s="246" t="s">
        <v>21</v>
      </c>
    </row>
    <row r="196" spans="1:4" ht="24.95" customHeight="1" x14ac:dyDescent="0.3">
      <c r="A196" s="258"/>
      <c r="B196" s="246" t="s">
        <v>332</v>
      </c>
      <c r="C196" s="245">
        <v>264</v>
      </c>
      <c r="D196" s="246" t="s">
        <v>269</v>
      </c>
    </row>
    <row r="197" spans="1:4" ht="24.95" customHeight="1" x14ac:dyDescent="0.3">
      <c r="A197" s="258"/>
      <c r="B197" s="246" t="s">
        <v>271</v>
      </c>
      <c r="C197" s="245">
        <v>350</v>
      </c>
      <c r="D197" s="246" t="s">
        <v>272</v>
      </c>
    </row>
    <row r="198" spans="1:4" ht="24.95" customHeight="1" x14ac:dyDescent="0.3">
      <c r="A198" s="258"/>
      <c r="B198" s="246" t="s">
        <v>333</v>
      </c>
      <c r="C198" s="245">
        <v>293</v>
      </c>
      <c r="D198" s="246" t="s">
        <v>203</v>
      </c>
    </row>
    <row r="199" spans="1:4" ht="24.95" customHeight="1" x14ac:dyDescent="0.3">
      <c r="A199" s="259"/>
      <c r="B199" s="246" t="s">
        <v>334</v>
      </c>
      <c r="C199" s="245">
        <v>169</v>
      </c>
      <c r="D199" s="246" t="s">
        <v>276</v>
      </c>
    </row>
    <row r="200" spans="1:4" ht="24.95" customHeight="1" x14ac:dyDescent="0.3">
      <c r="A200" s="249" t="s">
        <v>335</v>
      </c>
      <c r="B200" s="250"/>
      <c r="C200" s="244">
        <v>13751</v>
      </c>
      <c r="D200" s="246"/>
    </row>
    <row r="201" spans="1:4" ht="24.95" customHeight="1" x14ac:dyDescent="0.3">
      <c r="A201" s="257" t="s">
        <v>336</v>
      </c>
      <c r="B201" s="246" t="s">
        <v>337</v>
      </c>
      <c r="C201" s="245">
        <v>600</v>
      </c>
      <c r="D201" s="246" t="s">
        <v>20</v>
      </c>
    </row>
    <row r="202" spans="1:4" ht="24.95" customHeight="1" x14ac:dyDescent="0.3">
      <c r="A202" s="258"/>
      <c r="B202" s="246" t="s">
        <v>338</v>
      </c>
      <c r="C202" s="245">
        <v>55</v>
      </c>
      <c r="D202" s="246" t="s">
        <v>20</v>
      </c>
    </row>
    <row r="203" spans="1:4" ht="24.95" customHeight="1" x14ac:dyDescent="0.3">
      <c r="A203" s="258"/>
      <c r="B203" s="246" t="s">
        <v>339</v>
      </c>
      <c r="C203" s="245">
        <v>179</v>
      </c>
      <c r="D203" s="246" t="s">
        <v>20</v>
      </c>
    </row>
    <row r="204" spans="1:4" ht="24.95" customHeight="1" x14ac:dyDescent="0.3">
      <c r="A204" s="258"/>
      <c r="B204" s="246" t="s">
        <v>340</v>
      </c>
      <c r="C204" s="245">
        <v>167</v>
      </c>
      <c r="D204" s="246" t="s">
        <v>20</v>
      </c>
    </row>
    <row r="205" spans="1:4" ht="24.95" customHeight="1" x14ac:dyDescent="0.3">
      <c r="A205" s="258"/>
      <c r="B205" s="246" t="s">
        <v>341</v>
      </c>
      <c r="C205" s="245">
        <v>153</v>
      </c>
      <c r="D205" s="246" t="s">
        <v>20</v>
      </c>
    </row>
    <row r="206" spans="1:4" ht="24.95" customHeight="1" x14ac:dyDescent="0.3">
      <c r="A206" s="258"/>
      <c r="B206" s="246" t="s">
        <v>342</v>
      </c>
      <c r="C206" s="245">
        <v>10</v>
      </c>
      <c r="D206" s="246" t="s">
        <v>20</v>
      </c>
    </row>
    <row r="207" spans="1:4" ht="24.95" customHeight="1" x14ac:dyDescent="0.3">
      <c r="A207" s="258"/>
      <c r="B207" s="246" t="s">
        <v>168</v>
      </c>
      <c r="C207" s="245">
        <v>377</v>
      </c>
      <c r="D207" s="246" t="s">
        <v>20</v>
      </c>
    </row>
    <row r="208" spans="1:4" ht="24.95" customHeight="1" x14ac:dyDescent="0.3">
      <c r="A208" s="258"/>
      <c r="B208" s="246" t="s">
        <v>208</v>
      </c>
      <c r="C208" s="245">
        <v>150</v>
      </c>
      <c r="D208" s="246" t="s">
        <v>20</v>
      </c>
    </row>
    <row r="209" spans="1:4" ht="24.95" customHeight="1" x14ac:dyDescent="0.3">
      <c r="A209" s="258"/>
      <c r="B209" s="246" t="s">
        <v>343</v>
      </c>
      <c r="C209" s="245">
        <v>117</v>
      </c>
      <c r="D209" s="246" t="s">
        <v>20</v>
      </c>
    </row>
    <row r="210" spans="1:4" ht="24.95" customHeight="1" x14ac:dyDescent="0.3">
      <c r="A210" s="258"/>
      <c r="B210" s="246" t="s">
        <v>344</v>
      </c>
      <c r="C210" s="245">
        <v>130</v>
      </c>
      <c r="D210" s="246" t="s">
        <v>20</v>
      </c>
    </row>
    <row r="211" spans="1:4" ht="24.95" customHeight="1" x14ac:dyDescent="0.3">
      <c r="A211" s="258"/>
      <c r="B211" s="246" t="s">
        <v>178</v>
      </c>
      <c r="C211" s="245">
        <v>45</v>
      </c>
      <c r="D211" s="246" t="s">
        <v>20</v>
      </c>
    </row>
    <row r="212" spans="1:4" ht="24.95" customHeight="1" x14ac:dyDescent="0.3">
      <c r="A212" s="258"/>
      <c r="B212" s="246" t="s">
        <v>345</v>
      </c>
      <c r="C212" s="245">
        <v>200</v>
      </c>
      <c r="D212" s="246" t="s">
        <v>20</v>
      </c>
    </row>
    <row r="213" spans="1:4" ht="24.95" customHeight="1" x14ac:dyDescent="0.3">
      <c r="A213" s="258"/>
      <c r="B213" s="246" t="s">
        <v>346</v>
      </c>
      <c r="C213" s="245">
        <v>294</v>
      </c>
      <c r="D213" s="246" t="s">
        <v>20</v>
      </c>
    </row>
    <row r="214" spans="1:4" ht="24.95" customHeight="1" x14ac:dyDescent="0.3">
      <c r="A214" s="258"/>
      <c r="B214" s="246" t="s">
        <v>347</v>
      </c>
      <c r="C214" s="245">
        <v>480</v>
      </c>
      <c r="D214" s="246" t="s">
        <v>20</v>
      </c>
    </row>
    <row r="215" spans="1:4" ht="24.95" customHeight="1" x14ac:dyDescent="0.3">
      <c r="A215" s="258"/>
      <c r="B215" s="246" t="s">
        <v>348</v>
      </c>
      <c r="C215" s="245">
        <v>476</v>
      </c>
      <c r="D215" s="246" t="s">
        <v>20</v>
      </c>
    </row>
    <row r="216" spans="1:4" ht="24.95" customHeight="1" x14ac:dyDescent="0.3">
      <c r="A216" s="258"/>
      <c r="B216" s="246" t="s">
        <v>300</v>
      </c>
      <c r="C216" s="245">
        <v>360</v>
      </c>
      <c r="D216" s="246" t="s">
        <v>20</v>
      </c>
    </row>
    <row r="217" spans="1:4" ht="24.95" customHeight="1" x14ac:dyDescent="0.3">
      <c r="A217" s="258"/>
      <c r="B217" s="246" t="s">
        <v>349</v>
      </c>
      <c r="C217" s="245">
        <v>118</v>
      </c>
      <c r="D217" s="246" t="s">
        <v>20</v>
      </c>
    </row>
    <row r="218" spans="1:4" ht="24.95" customHeight="1" x14ac:dyDescent="0.3">
      <c r="A218" s="258"/>
      <c r="B218" s="246" t="s">
        <v>281</v>
      </c>
      <c r="C218" s="245">
        <v>155</v>
      </c>
      <c r="D218" s="246" t="s">
        <v>20</v>
      </c>
    </row>
    <row r="219" spans="1:4" ht="24.95" customHeight="1" x14ac:dyDescent="0.3">
      <c r="A219" s="258"/>
      <c r="B219" s="246" t="s">
        <v>350</v>
      </c>
      <c r="C219" s="245">
        <v>217</v>
      </c>
      <c r="D219" s="246" t="s">
        <v>20</v>
      </c>
    </row>
    <row r="220" spans="1:4" ht="24.95" customHeight="1" x14ac:dyDescent="0.3">
      <c r="A220" s="258"/>
      <c r="B220" s="246" t="s">
        <v>170</v>
      </c>
      <c r="C220" s="245">
        <v>72</v>
      </c>
      <c r="D220" s="246" t="s">
        <v>20</v>
      </c>
    </row>
    <row r="221" spans="1:4" ht="24.95" customHeight="1" x14ac:dyDescent="0.3">
      <c r="A221" s="258"/>
      <c r="B221" s="246" t="s">
        <v>351</v>
      </c>
      <c r="C221" s="245">
        <v>230</v>
      </c>
      <c r="D221" s="246" t="s">
        <v>20</v>
      </c>
    </row>
    <row r="222" spans="1:4" ht="24.95" customHeight="1" x14ac:dyDescent="0.3">
      <c r="A222" s="258"/>
      <c r="B222" s="246" t="s">
        <v>352</v>
      </c>
      <c r="C222" s="245">
        <v>68</v>
      </c>
      <c r="D222" s="246" t="s">
        <v>20</v>
      </c>
    </row>
    <row r="223" spans="1:4" ht="24.95" customHeight="1" x14ac:dyDescent="0.3">
      <c r="A223" s="258"/>
      <c r="B223" s="246" t="s">
        <v>168</v>
      </c>
      <c r="C223" s="245">
        <v>331</v>
      </c>
      <c r="D223" s="246" t="s">
        <v>20</v>
      </c>
    </row>
    <row r="224" spans="1:4" ht="24.95" customHeight="1" x14ac:dyDescent="0.3">
      <c r="A224" s="258"/>
      <c r="B224" s="246" t="s">
        <v>353</v>
      </c>
      <c r="C224" s="245">
        <v>48</v>
      </c>
      <c r="D224" s="246" t="s">
        <v>20</v>
      </c>
    </row>
    <row r="225" spans="1:4" ht="24.95" customHeight="1" x14ac:dyDescent="0.3">
      <c r="A225" s="258"/>
      <c r="B225" s="246" t="s">
        <v>354</v>
      </c>
      <c r="C225" s="245">
        <v>154</v>
      </c>
      <c r="D225" s="246" t="s">
        <v>20</v>
      </c>
    </row>
    <row r="226" spans="1:4" ht="24.95" customHeight="1" x14ac:dyDescent="0.3">
      <c r="A226" s="258"/>
      <c r="B226" s="246" t="s">
        <v>355</v>
      </c>
      <c r="C226" s="245">
        <v>253</v>
      </c>
      <c r="D226" s="246" t="s">
        <v>20</v>
      </c>
    </row>
    <row r="227" spans="1:4" ht="24.95" customHeight="1" x14ac:dyDescent="0.3">
      <c r="A227" s="258"/>
      <c r="B227" s="246" t="s">
        <v>356</v>
      </c>
      <c r="C227" s="245">
        <v>242</v>
      </c>
      <c r="D227" s="246" t="s">
        <v>20</v>
      </c>
    </row>
    <row r="228" spans="1:4" ht="24.95" customHeight="1" x14ac:dyDescent="0.3">
      <c r="A228" s="258"/>
      <c r="B228" s="246" t="s">
        <v>228</v>
      </c>
      <c r="C228" s="245">
        <v>32</v>
      </c>
      <c r="D228" s="246" t="s">
        <v>20</v>
      </c>
    </row>
    <row r="229" spans="1:4" ht="24.95" customHeight="1" x14ac:dyDescent="0.3">
      <c r="A229" s="258"/>
      <c r="B229" s="246" t="s">
        <v>357</v>
      </c>
      <c r="C229" s="245">
        <v>471</v>
      </c>
      <c r="D229" s="246" t="s">
        <v>20</v>
      </c>
    </row>
    <row r="230" spans="1:4" ht="24.95" customHeight="1" x14ac:dyDescent="0.3">
      <c r="A230" s="258"/>
      <c r="B230" s="246" t="s">
        <v>179</v>
      </c>
      <c r="C230" s="245">
        <v>50</v>
      </c>
      <c r="D230" s="246" t="s">
        <v>180</v>
      </c>
    </row>
    <row r="231" spans="1:4" ht="24.95" customHeight="1" x14ac:dyDescent="0.3">
      <c r="A231" s="258"/>
      <c r="B231" s="246" t="s">
        <v>318</v>
      </c>
      <c r="C231" s="245">
        <v>78</v>
      </c>
      <c r="D231" s="246" t="s">
        <v>28</v>
      </c>
    </row>
    <row r="232" spans="1:4" ht="24.95" customHeight="1" x14ac:dyDescent="0.3">
      <c r="A232" s="258"/>
      <c r="B232" s="246" t="s">
        <v>358</v>
      </c>
      <c r="C232" s="245">
        <v>475</v>
      </c>
      <c r="D232" s="246" t="s">
        <v>28</v>
      </c>
    </row>
    <row r="233" spans="1:4" ht="24.95" customHeight="1" x14ac:dyDescent="0.3">
      <c r="A233" s="258"/>
      <c r="B233" s="246" t="s">
        <v>313</v>
      </c>
      <c r="C233" s="245">
        <v>264</v>
      </c>
      <c r="D233" s="246" t="s">
        <v>28</v>
      </c>
    </row>
    <row r="234" spans="1:4" ht="24.95" customHeight="1" x14ac:dyDescent="0.3">
      <c r="A234" s="258"/>
      <c r="B234" s="246" t="s">
        <v>359</v>
      </c>
      <c r="C234" s="245">
        <v>324</v>
      </c>
      <c r="D234" s="246" t="s">
        <v>28</v>
      </c>
    </row>
    <row r="235" spans="1:4" ht="24.95" customHeight="1" x14ac:dyDescent="0.3">
      <c r="A235" s="258"/>
      <c r="B235" s="260" t="s">
        <v>360</v>
      </c>
      <c r="C235" s="245">
        <v>473</v>
      </c>
      <c r="D235" s="246" t="s">
        <v>28</v>
      </c>
    </row>
    <row r="236" spans="1:4" ht="24.95" customHeight="1" x14ac:dyDescent="0.3">
      <c r="A236" s="258"/>
      <c r="B236" s="261"/>
      <c r="C236" s="245">
        <v>226</v>
      </c>
      <c r="D236" s="246" t="s">
        <v>28</v>
      </c>
    </row>
    <row r="237" spans="1:4" ht="24.95" customHeight="1" x14ac:dyDescent="0.3">
      <c r="A237" s="258"/>
      <c r="B237" s="246" t="s">
        <v>361</v>
      </c>
      <c r="C237" s="245">
        <v>57</v>
      </c>
      <c r="D237" s="246" t="s">
        <v>28</v>
      </c>
    </row>
    <row r="238" spans="1:4" ht="24.95" customHeight="1" x14ac:dyDescent="0.3">
      <c r="A238" s="258"/>
      <c r="B238" s="246" t="s">
        <v>362</v>
      </c>
      <c r="C238" s="245">
        <v>180</v>
      </c>
      <c r="D238" s="246" t="s">
        <v>28</v>
      </c>
    </row>
    <row r="239" spans="1:4" ht="24.95" customHeight="1" x14ac:dyDescent="0.3">
      <c r="A239" s="258"/>
      <c r="B239" s="246" t="s">
        <v>363</v>
      </c>
      <c r="C239" s="245">
        <v>128</v>
      </c>
      <c r="D239" s="246" t="s">
        <v>23</v>
      </c>
    </row>
    <row r="240" spans="1:4" ht="24.95" customHeight="1" x14ac:dyDescent="0.3">
      <c r="A240" s="258"/>
      <c r="B240" s="246" t="s">
        <v>364</v>
      </c>
      <c r="C240" s="245">
        <v>800</v>
      </c>
      <c r="D240" s="246" t="s">
        <v>23</v>
      </c>
    </row>
    <row r="241" spans="1:4" ht="24.95" customHeight="1" x14ac:dyDescent="0.3">
      <c r="A241" s="258"/>
      <c r="B241" s="246" t="s">
        <v>365</v>
      </c>
      <c r="C241" s="245">
        <v>140</v>
      </c>
      <c r="D241" s="246" t="s">
        <v>248</v>
      </c>
    </row>
    <row r="242" spans="1:4" ht="24.95" customHeight="1" x14ac:dyDescent="0.3">
      <c r="A242" s="258"/>
      <c r="B242" s="246" t="s">
        <v>195</v>
      </c>
      <c r="C242" s="245">
        <v>237</v>
      </c>
      <c r="D242" s="246" t="s">
        <v>248</v>
      </c>
    </row>
    <row r="243" spans="1:4" ht="24.95" customHeight="1" x14ac:dyDescent="0.3">
      <c r="A243" s="258"/>
      <c r="B243" s="246" t="s">
        <v>366</v>
      </c>
      <c r="C243" s="245">
        <v>334</v>
      </c>
      <c r="D243" s="246" t="s">
        <v>248</v>
      </c>
    </row>
    <row r="244" spans="1:4" ht="24.95" customHeight="1" x14ac:dyDescent="0.3">
      <c r="A244" s="258"/>
      <c r="B244" s="246" t="s">
        <v>367</v>
      </c>
      <c r="C244" s="245">
        <v>52</v>
      </c>
      <c r="D244" s="246" t="s">
        <v>24</v>
      </c>
    </row>
    <row r="245" spans="1:4" ht="24.95" customHeight="1" x14ac:dyDescent="0.3">
      <c r="A245" s="258"/>
      <c r="B245" s="246" t="s">
        <v>368</v>
      </c>
      <c r="C245" s="245">
        <v>304</v>
      </c>
      <c r="D245" s="246" t="s">
        <v>24</v>
      </c>
    </row>
    <row r="246" spans="1:4" ht="24.95" customHeight="1" x14ac:dyDescent="0.3">
      <c r="A246" s="258"/>
      <c r="B246" s="246" t="s">
        <v>369</v>
      </c>
      <c r="C246" s="245">
        <v>154</v>
      </c>
      <c r="D246" s="246" t="s">
        <v>253</v>
      </c>
    </row>
    <row r="247" spans="1:4" ht="24.95" customHeight="1" x14ac:dyDescent="0.3">
      <c r="A247" s="258"/>
      <c r="B247" s="246" t="s">
        <v>370</v>
      </c>
      <c r="C247" s="245">
        <v>157</v>
      </c>
      <c r="D247" s="246" t="s">
        <v>253</v>
      </c>
    </row>
    <row r="248" spans="1:4" ht="24.95" customHeight="1" x14ac:dyDescent="0.3">
      <c r="A248" s="258"/>
      <c r="B248" s="246" t="s">
        <v>371</v>
      </c>
      <c r="C248" s="245">
        <v>249</v>
      </c>
      <c r="D248" s="246" t="s">
        <v>253</v>
      </c>
    </row>
    <row r="249" spans="1:4" ht="24.95" customHeight="1" x14ac:dyDescent="0.3">
      <c r="A249" s="258"/>
      <c r="B249" s="246" t="s">
        <v>372</v>
      </c>
      <c r="C249" s="245">
        <v>69</v>
      </c>
      <c r="D249" s="246" t="s">
        <v>26</v>
      </c>
    </row>
    <row r="250" spans="1:4" ht="24.95" customHeight="1" x14ac:dyDescent="0.3">
      <c r="A250" s="258"/>
      <c r="B250" s="246" t="s">
        <v>373</v>
      </c>
      <c r="C250" s="245">
        <v>212</v>
      </c>
      <c r="D250" s="246" t="s">
        <v>26</v>
      </c>
    </row>
    <row r="251" spans="1:4" ht="24.95" customHeight="1" x14ac:dyDescent="0.3">
      <c r="A251" s="258"/>
      <c r="B251" s="246" t="s">
        <v>374</v>
      </c>
      <c r="C251" s="245">
        <v>57</v>
      </c>
      <c r="D251" s="246" t="s">
        <v>26</v>
      </c>
    </row>
    <row r="252" spans="1:4" ht="24.95" customHeight="1" x14ac:dyDescent="0.3">
      <c r="A252" s="258"/>
      <c r="B252" s="246" t="s">
        <v>375</v>
      </c>
      <c r="C252" s="245">
        <v>28</v>
      </c>
      <c r="D252" s="246" t="s">
        <v>26</v>
      </c>
    </row>
    <row r="253" spans="1:4" ht="24.95" customHeight="1" x14ac:dyDescent="0.3">
      <c r="A253" s="258"/>
      <c r="B253" s="246" t="s">
        <v>376</v>
      </c>
      <c r="C253" s="245">
        <v>220</v>
      </c>
      <c r="D253" s="246" t="s">
        <v>264</v>
      </c>
    </row>
    <row r="254" spans="1:4" ht="24.95" customHeight="1" x14ac:dyDescent="0.3">
      <c r="A254" s="258"/>
      <c r="B254" s="246" t="s">
        <v>377</v>
      </c>
      <c r="C254" s="245">
        <v>292</v>
      </c>
      <c r="D254" s="246" t="s">
        <v>264</v>
      </c>
    </row>
    <row r="255" spans="1:4" ht="24.95" customHeight="1" x14ac:dyDescent="0.3">
      <c r="A255" s="258"/>
      <c r="B255" s="246" t="s">
        <v>378</v>
      </c>
      <c r="C255" s="245">
        <v>166</v>
      </c>
      <c r="D255" s="246" t="s">
        <v>264</v>
      </c>
    </row>
    <row r="256" spans="1:4" ht="24.95" customHeight="1" x14ac:dyDescent="0.3">
      <c r="A256" s="258"/>
      <c r="B256" s="260" t="s">
        <v>201</v>
      </c>
      <c r="C256" s="245">
        <v>160</v>
      </c>
      <c r="D256" s="246" t="s">
        <v>21</v>
      </c>
    </row>
    <row r="257" spans="1:4" ht="24.95" customHeight="1" x14ac:dyDescent="0.3">
      <c r="A257" s="258"/>
      <c r="B257" s="262"/>
      <c r="C257" s="245">
        <v>47</v>
      </c>
      <c r="D257" s="246" t="s">
        <v>21</v>
      </c>
    </row>
    <row r="258" spans="1:4" ht="24.95" customHeight="1" x14ac:dyDescent="0.3">
      <c r="A258" s="258"/>
      <c r="B258" s="262"/>
      <c r="C258" s="245">
        <v>156</v>
      </c>
      <c r="D258" s="246" t="s">
        <v>21</v>
      </c>
    </row>
    <row r="259" spans="1:4" ht="24.95" customHeight="1" x14ac:dyDescent="0.3">
      <c r="A259" s="258"/>
      <c r="B259" s="261"/>
      <c r="C259" s="245">
        <v>88</v>
      </c>
      <c r="D259" s="246" t="s">
        <v>21</v>
      </c>
    </row>
    <row r="260" spans="1:4" ht="24.95" customHeight="1" x14ac:dyDescent="0.3">
      <c r="A260" s="258"/>
      <c r="B260" s="246" t="s">
        <v>379</v>
      </c>
      <c r="C260" s="245">
        <v>135</v>
      </c>
      <c r="D260" s="246" t="s">
        <v>21</v>
      </c>
    </row>
    <row r="261" spans="1:4" ht="24.95" customHeight="1" x14ac:dyDescent="0.3">
      <c r="A261" s="258"/>
      <c r="B261" s="246" t="s">
        <v>201</v>
      </c>
      <c r="C261" s="245">
        <v>50</v>
      </c>
      <c r="D261" s="246" t="s">
        <v>21</v>
      </c>
    </row>
    <row r="262" spans="1:4" ht="24.95" customHeight="1" x14ac:dyDescent="0.3">
      <c r="A262" s="258"/>
      <c r="B262" s="260" t="s">
        <v>380</v>
      </c>
      <c r="C262" s="245">
        <v>89</v>
      </c>
      <c r="D262" s="246" t="s">
        <v>27</v>
      </c>
    </row>
    <row r="263" spans="1:4" ht="24.95" customHeight="1" x14ac:dyDescent="0.3">
      <c r="A263" s="258"/>
      <c r="B263" s="261"/>
      <c r="C263" s="245">
        <v>172</v>
      </c>
      <c r="D263" s="246" t="s">
        <v>27</v>
      </c>
    </row>
    <row r="264" spans="1:4" ht="24.95" customHeight="1" x14ac:dyDescent="0.3">
      <c r="A264" s="258"/>
      <c r="B264" s="246" t="s">
        <v>381</v>
      </c>
      <c r="C264" s="245">
        <v>48</v>
      </c>
      <c r="D264" s="246" t="s">
        <v>29</v>
      </c>
    </row>
    <row r="265" spans="1:4" ht="24.95" customHeight="1" x14ac:dyDescent="0.3">
      <c r="A265" s="258"/>
      <c r="B265" s="246" t="s">
        <v>382</v>
      </c>
      <c r="C265" s="245">
        <v>430</v>
      </c>
      <c r="D265" s="246" t="s">
        <v>29</v>
      </c>
    </row>
    <row r="266" spans="1:4" ht="24.95" customHeight="1" x14ac:dyDescent="0.3">
      <c r="A266" s="259"/>
      <c r="B266" s="246" t="s">
        <v>383</v>
      </c>
      <c r="C266" s="245">
        <v>466</v>
      </c>
      <c r="D266" s="246" t="s">
        <v>276</v>
      </c>
    </row>
    <row r="267" spans="1:4" ht="24.95" customHeight="1" x14ac:dyDescent="0.3">
      <c r="A267" s="249" t="s">
        <v>384</v>
      </c>
      <c r="B267" s="250"/>
      <c r="C267" s="244">
        <v>8910</v>
      </c>
      <c r="D267" s="246"/>
    </row>
    <row r="268" spans="1:4" ht="24.95" customHeight="1" x14ac:dyDescent="0.3">
      <c r="A268" s="257" t="s">
        <v>385</v>
      </c>
      <c r="B268" s="246" t="s">
        <v>386</v>
      </c>
      <c r="C268" s="245">
        <v>100</v>
      </c>
      <c r="D268" s="246" t="s">
        <v>20</v>
      </c>
    </row>
    <row r="269" spans="1:4" ht="24.95" customHeight="1" x14ac:dyDescent="0.3">
      <c r="A269" s="258"/>
      <c r="B269" s="246" t="s">
        <v>387</v>
      </c>
      <c r="C269" s="245">
        <v>50</v>
      </c>
      <c r="D269" s="246" t="s">
        <v>20</v>
      </c>
    </row>
    <row r="270" spans="1:4" ht="24.95" customHeight="1" x14ac:dyDescent="0.3">
      <c r="A270" s="258"/>
      <c r="B270" s="246" t="s">
        <v>388</v>
      </c>
      <c r="C270" s="245">
        <v>36</v>
      </c>
      <c r="D270" s="246" t="s">
        <v>20</v>
      </c>
    </row>
    <row r="271" spans="1:4" ht="24.95" customHeight="1" x14ac:dyDescent="0.3">
      <c r="A271" s="258"/>
      <c r="B271" s="246" t="s">
        <v>209</v>
      </c>
      <c r="C271" s="245">
        <v>158</v>
      </c>
      <c r="D271" s="246" t="s">
        <v>20</v>
      </c>
    </row>
    <row r="272" spans="1:4" ht="24.95" customHeight="1" x14ac:dyDescent="0.3">
      <c r="A272" s="258"/>
      <c r="B272" s="246" t="s">
        <v>389</v>
      </c>
      <c r="C272" s="245">
        <v>247</v>
      </c>
      <c r="D272" s="246" t="s">
        <v>20</v>
      </c>
    </row>
    <row r="273" spans="1:4" ht="24.95" customHeight="1" x14ac:dyDescent="0.3">
      <c r="A273" s="258"/>
      <c r="B273" s="246" t="s">
        <v>390</v>
      </c>
      <c r="C273" s="245">
        <v>16</v>
      </c>
      <c r="D273" s="246" t="s">
        <v>20</v>
      </c>
    </row>
    <row r="274" spans="1:4" ht="24.95" customHeight="1" x14ac:dyDescent="0.3">
      <c r="A274" s="258"/>
      <c r="B274" s="246" t="s">
        <v>391</v>
      </c>
      <c r="C274" s="245">
        <v>36</v>
      </c>
      <c r="D274" s="246" t="s">
        <v>20</v>
      </c>
    </row>
    <row r="275" spans="1:4" ht="24.95" customHeight="1" x14ac:dyDescent="0.3">
      <c r="A275" s="258"/>
      <c r="B275" s="246" t="s">
        <v>392</v>
      </c>
      <c r="C275" s="245">
        <v>30</v>
      </c>
      <c r="D275" s="246" t="s">
        <v>20</v>
      </c>
    </row>
    <row r="276" spans="1:4" ht="24.95" customHeight="1" x14ac:dyDescent="0.3">
      <c r="A276" s="258"/>
      <c r="B276" s="246" t="s">
        <v>393</v>
      </c>
      <c r="C276" s="245">
        <v>78</v>
      </c>
      <c r="D276" s="246" t="s">
        <v>20</v>
      </c>
    </row>
    <row r="277" spans="1:4" ht="24.95" customHeight="1" x14ac:dyDescent="0.3">
      <c r="A277" s="258"/>
      <c r="B277" s="246" t="s">
        <v>208</v>
      </c>
      <c r="C277" s="245">
        <v>400</v>
      </c>
      <c r="D277" s="246" t="s">
        <v>20</v>
      </c>
    </row>
    <row r="278" spans="1:4" ht="24.95" customHeight="1" x14ac:dyDescent="0.3">
      <c r="A278" s="258"/>
      <c r="B278" s="246" t="s">
        <v>394</v>
      </c>
      <c r="C278" s="245">
        <v>119</v>
      </c>
      <c r="D278" s="246" t="s">
        <v>20</v>
      </c>
    </row>
    <row r="279" spans="1:4" ht="24.95" customHeight="1" x14ac:dyDescent="0.3">
      <c r="A279" s="258"/>
      <c r="B279" s="246" t="s">
        <v>395</v>
      </c>
      <c r="C279" s="245">
        <v>21</v>
      </c>
      <c r="D279" s="246" t="s">
        <v>20</v>
      </c>
    </row>
    <row r="280" spans="1:4" ht="24.95" customHeight="1" x14ac:dyDescent="0.3">
      <c r="A280" s="258"/>
      <c r="B280" s="246" t="s">
        <v>357</v>
      </c>
      <c r="C280" s="245">
        <v>291</v>
      </c>
      <c r="D280" s="246" t="s">
        <v>20</v>
      </c>
    </row>
    <row r="281" spans="1:4" ht="24.95" customHeight="1" x14ac:dyDescent="0.3">
      <c r="A281" s="258"/>
      <c r="B281" s="246" t="s">
        <v>396</v>
      </c>
      <c r="C281" s="245">
        <v>39</v>
      </c>
      <c r="D281" s="246" t="s">
        <v>20</v>
      </c>
    </row>
    <row r="282" spans="1:4" ht="24.95" customHeight="1" x14ac:dyDescent="0.3">
      <c r="A282" s="258"/>
      <c r="B282" s="246" t="s">
        <v>397</v>
      </c>
      <c r="C282" s="245">
        <v>166</v>
      </c>
      <c r="D282" s="246" t="s">
        <v>20</v>
      </c>
    </row>
    <row r="283" spans="1:4" ht="24.95" customHeight="1" x14ac:dyDescent="0.3">
      <c r="A283" s="258"/>
      <c r="B283" s="246" t="s">
        <v>398</v>
      </c>
      <c r="C283" s="245">
        <v>276</v>
      </c>
      <c r="D283" s="246" t="s">
        <v>20</v>
      </c>
    </row>
    <row r="284" spans="1:4" ht="24.95" customHeight="1" x14ac:dyDescent="0.3">
      <c r="A284" s="258"/>
      <c r="B284" s="246" t="s">
        <v>282</v>
      </c>
      <c r="C284" s="245">
        <v>455</v>
      </c>
      <c r="D284" s="246" t="s">
        <v>20</v>
      </c>
    </row>
    <row r="285" spans="1:4" ht="24.95" customHeight="1" x14ac:dyDescent="0.3">
      <c r="A285" s="258"/>
      <c r="B285" s="246" t="s">
        <v>281</v>
      </c>
      <c r="C285" s="245">
        <v>354</v>
      </c>
      <c r="D285" s="246" t="s">
        <v>20</v>
      </c>
    </row>
    <row r="286" spans="1:4" ht="24.95" customHeight="1" x14ac:dyDescent="0.3">
      <c r="A286" s="258"/>
      <c r="B286" s="246" t="s">
        <v>227</v>
      </c>
      <c r="C286" s="245">
        <v>30</v>
      </c>
      <c r="D286" s="246" t="s">
        <v>20</v>
      </c>
    </row>
    <row r="287" spans="1:4" ht="24.95" customHeight="1" x14ac:dyDescent="0.3">
      <c r="A287" s="258"/>
      <c r="B287" s="246" t="s">
        <v>390</v>
      </c>
      <c r="C287" s="245">
        <v>88</v>
      </c>
      <c r="D287" s="246" t="s">
        <v>20</v>
      </c>
    </row>
    <row r="288" spans="1:4" ht="24.95" customHeight="1" x14ac:dyDescent="0.3">
      <c r="A288" s="258"/>
      <c r="B288" s="246" t="s">
        <v>296</v>
      </c>
      <c r="C288" s="245">
        <v>369</v>
      </c>
      <c r="D288" s="246" t="s">
        <v>20</v>
      </c>
    </row>
    <row r="289" spans="1:4" ht="24.95" customHeight="1" x14ac:dyDescent="0.3">
      <c r="A289" s="258"/>
      <c r="B289" s="246" t="s">
        <v>399</v>
      </c>
      <c r="C289" s="245">
        <v>296</v>
      </c>
      <c r="D289" s="246" t="s">
        <v>20</v>
      </c>
    </row>
    <row r="290" spans="1:4" ht="24.95" customHeight="1" x14ac:dyDescent="0.3">
      <c r="A290" s="258"/>
      <c r="B290" s="246" t="s">
        <v>400</v>
      </c>
      <c r="C290" s="245">
        <v>344</v>
      </c>
      <c r="D290" s="246" t="s">
        <v>20</v>
      </c>
    </row>
    <row r="291" spans="1:4" ht="24.95" customHeight="1" x14ac:dyDescent="0.3">
      <c r="A291" s="258"/>
      <c r="B291" s="246" t="s">
        <v>357</v>
      </c>
      <c r="C291" s="245">
        <v>350</v>
      </c>
      <c r="D291" s="246" t="s">
        <v>20</v>
      </c>
    </row>
    <row r="292" spans="1:4" ht="24.95" customHeight="1" x14ac:dyDescent="0.3">
      <c r="A292" s="258"/>
      <c r="B292" s="246" t="s">
        <v>401</v>
      </c>
      <c r="C292" s="245">
        <v>260</v>
      </c>
      <c r="D292" s="246" t="s">
        <v>28</v>
      </c>
    </row>
    <row r="293" spans="1:4" ht="24.95" customHeight="1" x14ac:dyDescent="0.3">
      <c r="A293" s="258"/>
      <c r="B293" s="246" t="s">
        <v>402</v>
      </c>
      <c r="C293" s="245">
        <v>349</v>
      </c>
      <c r="D293" s="246" t="s">
        <v>28</v>
      </c>
    </row>
    <row r="294" spans="1:4" ht="24.95" customHeight="1" x14ac:dyDescent="0.3">
      <c r="A294" s="258"/>
      <c r="B294" s="246" t="s">
        <v>403</v>
      </c>
      <c r="C294" s="245">
        <v>190</v>
      </c>
      <c r="D294" s="246" t="s">
        <v>23</v>
      </c>
    </row>
    <row r="295" spans="1:4" ht="24.95" customHeight="1" x14ac:dyDescent="0.3">
      <c r="A295" s="258"/>
      <c r="B295" s="246" t="s">
        <v>404</v>
      </c>
      <c r="C295" s="245">
        <v>175</v>
      </c>
      <c r="D295" s="246" t="s">
        <v>23</v>
      </c>
    </row>
    <row r="296" spans="1:4" ht="24.95" customHeight="1" x14ac:dyDescent="0.3">
      <c r="A296" s="258"/>
      <c r="B296" s="246" t="s">
        <v>405</v>
      </c>
      <c r="C296" s="245">
        <v>240</v>
      </c>
      <c r="D296" s="246" t="s">
        <v>248</v>
      </c>
    </row>
    <row r="297" spans="1:4" ht="24.95" customHeight="1" x14ac:dyDescent="0.3">
      <c r="A297" s="258"/>
      <c r="B297" s="246" t="s">
        <v>406</v>
      </c>
      <c r="C297" s="245">
        <v>29</v>
      </c>
      <c r="D297" s="246" t="s">
        <v>24</v>
      </c>
    </row>
    <row r="298" spans="1:4" ht="24.95" customHeight="1" x14ac:dyDescent="0.3">
      <c r="A298" s="258"/>
      <c r="B298" s="246" t="s">
        <v>407</v>
      </c>
      <c r="C298" s="245">
        <v>190</v>
      </c>
      <c r="D298" s="246" t="s">
        <v>24</v>
      </c>
    </row>
    <row r="299" spans="1:4" ht="24.95" customHeight="1" x14ac:dyDescent="0.3">
      <c r="A299" s="258"/>
      <c r="B299" s="246" t="s">
        <v>408</v>
      </c>
      <c r="C299" s="245">
        <v>53</v>
      </c>
      <c r="D299" s="246" t="s">
        <v>253</v>
      </c>
    </row>
    <row r="300" spans="1:4" ht="24.95" customHeight="1" x14ac:dyDescent="0.3">
      <c r="A300" s="258"/>
      <c r="B300" s="246" t="s">
        <v>409</v>
      </c>
      <c r="C300" s="245">
        <v>84</v>
      </c>
      <c r="D300" s="246" t="s">
        <v>26</v>
      </c>
    </row>
    <row r="301" spans="1:4" ht="24.95" customHeight="1" x14ac:dyDescent="0.3">
      <c r="A301" s="258"/>
      <c r="B301" s="246" t="s">
        <v>200</v>
      </c>
      <c r="C301" s="245">
        <v>204</v>
      </c>
      <c r="D301" s="246" t="s">
        <v>22</v>
      </c>
    </row>
    <row r="302" spans="1:4" ht="24.95" customHeight="1" x14ac:dyDescent="0.3">
      <c r="A302" s="258"/>
      <c r="B302" s="246" t="s">
        <v>410</v>
      </c>
      <c r="C302" s="245">
        <v>50</v>
      </c>
      <c r="D302" s="246" t="s">
        <v>21</v>
      </c>
    </row>
    <row r="303" spans="1:4" ht="24.95" customHeight="1" x14ac:dyDescent="0.3">
      <c r="A303" s="258"/>
      <c r="B303" s="246" t="s">
        <v>201</v>
      </c>
      <c r="C303" s="245">
        <v>334</v>
      </c>
      <c r="D303" s="246" t="s">
        <v>21</v>
      </c>
    </row>
    <row r="304" spans="1:4" ht="24.95" customHeight="1" x14ac:dyDescent="0.3">
      <c r="A304" s="258"/>
      <c r="B304" s="246" t="s">
        <v>411</v>
      </c>
      <c r="C304" s="245">
        <v>105</v>
      </c>
      <c r="D304" s="246" t="s">
        <v>21</v>
      </c>
    </row>
    <row r="305" spans="1:4" ht="24.95" customHeight="1" x14ac:dyDescent="0.3">
      <c r="A305" s="258"/>
      <c r="B305" s="246" t="s">
        <v>412</v>
      </c>
      <c r="C305" s="245">
        <v>452</v>
      </c>
      <c r="D305" s="246" t="s">
        <v>27</v>
      </c>
    </row>
    <row r="306" spans="1:4" ht="24.95" customHeight="1" x14ac:dyDescent="0.3">
      <c r="A306" s="258"/>
      <c r="B306" s="246" t="s">
        <v>413</v>
      </c>
      <c r="C306" s="245">
        <v>145</v>
      </c>
      <c r="D306" s="246" t="s">
        <v>27</v>
      </c>
    </row>
    <row r="307" spans="1:4" ht="24.95" customHeight="1" x14ac:dyDescent="0.3">
      <c r="A307" s="258"/>
      <c r="B307" s="246" t="s">
        <v>414</v>
      </c>
      <c r="C307" s="245">
        <v>96</v>
      </c>
      <c r="D307" s="246" t="s">
        <v>27</v>
      </c>
    </row>
    <row r="308" spans="1:4" ht="24.95" customHeight="1" x14ac:dyDescent="0.3">
      <c r="A308" s="258"/>
      <c r="B308" s="246" t="s">
        <v>415</v>
      </c>
      <c r="C308" s="244">
        <v>1126</v>
      </c>
      <c r="D308" s="246" t="s">
        <v>272</v>
      </c>
    </row>
    <row r="309" spans="1:4" ht="24.95" customHeight="1" x14ac:dyDescent="0.3">
      <c r="A309" s="259"/>
      <c r="B309" s="246" t="s">
        <v>416</v>
      </c>
      <c r="C309" s="245">
        <v>480</v>
      </c>
      <c r="D309" s="246" t="s">
        <v>276</v>
      </c>
    </row>
    <row r="310" spans="1:4" ht="24.95" customHeight="1" x14ac:dyDescent="0.3">
      <c r="A310" s="249" t="s">
        <v>417</v>
      </c>
      <c r="B310" s="250"/>
      <c r="C310" s="244">
        <v>14381</v>
      </c>
      <c r="D310" s="246"/>
    </row>
    <row r="311" spans="1:4" ht="24.95" customHeight="1" x14ac:dyDescent="0.3">
      <c r="A311" s="257" t="s">
        <v>418</v>
      </c>
      <c r="B311" s="246" t="s">
        <v>419</v>
      </c>
      <c r="C311" s="245">
        <v>347</v>
      </c>
      <c r="D311" s="246" t="s">
        <v>20</v>
      </c>
    </row>
    <row r="312" spans="1:4" ht="24.95" customHeight="1" x14ac:dyDescent="0.3">
      <c r="A312" s="258"/>
      <c r="B312" s="246" t="s">
        <v>420</v>
      </c>
      <c r="C312" s="245">
        <v>35</v>
      </c>
      <c r="D312" s="246" t="s">
        <v>20</v>
      </c>
    </row>
    <row r="313" spans="1:4" ht="24.95" customHeight="1" x14ac:dyDescent="0.3">
      <c r="A313" s="258"/>
      <c r="B313" s="246" t="s">
        <v>421</v>
      </c>
      <c r="C313" s="245">
        <v>393</v>
      </c>
      <c r="D313" s="246" t="s">
        <v>20</v>
      </c>
    </row>
    <row r="314" spans="1:4" ht="24.95" customHeight="1" x14ac:dyDescent="0.3">
      <c r="A314" s="258"/>
      <c r="B314" s="246" t="s">
        <v>422</v>
      </c>
      <c r="C314" s="245">
        <v>167</v>
      </c>
      <c r="D314" s="246" t="s">
        <v>20</v>
      </c>
    </row>
    <row r="315" spans="1:4" ht="24.95" customHeight="1" x14ac:dyDescent="0.3">
      <c r="A315" s="258"/>
      <c r="B315" s="246" t="s">
        <v>423</v>
      </c>
      <c r="C315" s="245">
        <v>450</v>
      </c>
      <c r="D315" s="246" t="s">
        <v>20</v>
      </c>
    </row>
    <row r="316" spans="1:4" ht="24.95" customHeight="1" x14ac:dyDescent="0.3">
      <c r="A316" s="258"/>
      <c r="B316" s="246" t="s">
        <v>424</v>
      </c>
      <c r="C316" s="245">
        <v>80</v>
      </c>
      <c r="D316" s="246" t="s">
        <v>20</v>
      </c>
    </row>
    <row r="317" spans="1:4" ht="24.95" customHeight="1" x14ac:dyDescent="0.3">
      <c r="A317" s="258"/>
      <c r="B317" s="246" t="s">
        <v>207</v>
      </c>
      <c r="C317" s="245">
        <v>61</v>
      </c>
      <c r="D317" s="246" t="s">
        <v>20</v>
      </c>
    </row>
    <row r="318" spans="1:4" ht="24.95" customHeight="1" x14ac:dyDescent="0.3">
      <c r="A318" s="258"/>
      <c r="B318" s="246" t="s">
        <v>425</v>
      </c>
      <c r="C318" s="245">
        <v>144</v>
      </c>
      <c r="D318" s="246" t="s">
        <v>20</v>
      </c>
    </row>
    <row r="319" spans="1:4" ht="24.95" customHeight="1" x14ac:dyDescent="0.3">
      <c r="A319" s="258"/>
      <c r="B319" s="246" t="s">
        <v>426</v>
      </c>
      <c r="C319" s="245">
        <v>324</v>
      </c>
      <c r="D319" s="246" t="s">
        <v>20</v>
      </c>
    </row>
    <row r="320" spans="1:4" ht="24.95" customHeight="1" x14ac:dyDescent="0.3">
      <c r="A320" s="258"/>
      <c r="B320" s="246" t="s">
        <v>427</v>
      </c>
      <c r="C320" s="245">
        <v>461</v>
      </c>
      <c r="D320" s="246" t="s">
        <v>20</v>
      </c>
    </row>
    <row r="321" spans="1:4" ht="24.95" customHeight="1" x14ac:dyDescent="0.3">
      <c r="A321" s="258"/>
      <c r="B321" s="246" t="s">
        <v>428</v>
      </c>
      <c r="C321" s="245">
        <v>140</v>
      </c>
      <c r="D321" s="246" t="s">
        <v>20</v>
      </c>
    </row>
    <row r="322" spans="1:4" ht="24.95" customHeight="1" x14ac:dyDescent="0.3">
      <c r="A322" s="258"/>
      <c r="B322" s="246" t="s">
        <v>429</v>
      </c>
      <c r="C322" s="245">
        <v>120</v>
      </c>
      <c r="D322" s="246" t="s">
        <v>20</v>
      </c>
    </row>
    <row r="323" spans="1:4" ht="24.95" customHeight="1" x14ac:dyDescent="0.3">
      <c r="A323" s="258"/>
      <c r="B323" s="246" t="s">
        <v>168</v>
      </c>
      <c r="C323" s="245">
        <v>349</v>
      </c>
      <c r="D323" s="246" t="s">
        <v>20</v>
      </c>
    </row>
    <row r="324" spans="1:4" ht="24.95" customHeight="1" x14ac:dyDescent="0.3">
      <c r="A324" s="258"/>
      <c r="B324" s="246" t="s">
        <v>430</v>
      </c>
      <c r="C324" s="245">
        <v>153</v>
      </c>
      <c r="D324" s="246" t="s">
        <v>20</v>
      </c>
    </row>
    <row r="325" spans="1:4" ht="24.95" customHeight="1" x14ac:dyDescent="0.3">
      <c r="A325" s="258"/>
      <c r="B325" s="246" t="s">
        <v>431</v>
      </c>
      <c r="C325" s="245">
        <v>80</v>
      </c>
      <c r="D325" s="246" t="s">
        <v>20</v>
      </c>
    </row>
    <row r="326" spans="1:4" ht="24.95" customHeight="1" x14ac:dyDescent="0.3">
      <c r="A326" s="258"/>
      <c r="B326" s="246" t="s">
        <v>432</v>
      </c>
      <c r="C326" s="245">
        <v>351</v>
      </c>
      <c r="D326" s="246" t="s">
        <v>20</v>
      </c>
    </row>
    <row r="327" spans="1:4" ht="24.95" customHeight="1" x14ac:dyDescent="0.3">
      <c r="A327" s="258"/>
      <c r="B327" s="246" t="s">
        <v>433</v>
      </c>
      <c r="C327" s="245">
        <v>66</v>
      </c>
      <c r="D327" s="246" t="s">
        <v>20</v>
      </c>
    </row>
    <row r="328" spans="1:4" ht="24.95" customHeight="1" x14ac:dyDescent="0.3">
      <c r="A328" s="258"/>
      <c r="B328" s="246" t="s">
        <v>434</v>
      </c>
      <c r="C328" s="245">
        <v>364</v>
      </c>
      <c r="D328" s="246" t="s">
        <v>20</v>
      </c>
    </row>
    <row r="329" spans="1:4" ht="24.95" customHeight="1" x14ac:dyDescent="0.3">
      <c r="A329" s="258"/>
      <c r="B329" s="246" t="s">
        <v>422</v>
      </c>
      <c r="C329" s="245">
        <v>66</v>
      </c>
      <c r="D329" s="246" t="s">
        <v>20</v>
      </c>
    </row>
    <row r="330" spans="1:4" ht="24.95" customHeight="1" x14ac:dyDescent="0.3">
      <c r="A330" s="258"/>
      <c r="B330" s="246" t="s">
        <v>435</v>
      </c>
      <c r="C330" s="245">
        <v>36</v>
      </c>
      <c r="D330" s="246" t="s">
        <v>20</v>
      </c>
    </row>
    <row r="331" spans="1:4" ht="24.95" customHeight="1" x14ac:dyDescent="0.3">
      <c r="A331" s="258"/>
      <c r="B331" s="246" t="s">
        <v>422</v>
      </c>
      <c r="C331" s="245">
        <v>42</v>
      </c>
      <c r="D331" s="246" t="s">
        <v>20</v>
      </c>
    </row>
    <row r="332" spans="1:4" ht="24.95" customHeight="1" x14ac:dyDescent="0.3">
      <c r="A332" s="258"/>
      <c r="B332" s="246" t="s">
        <v>436</v>
      </c>
      <c r="C332" s="245">
        <v>14</v>
      </c>
      <c r="D332" s="246" t="s">
        <v>20</v>
      </c>
    </row>
    <row r="333" spans="1:4" ht="24.95" customHeight="1" x14ac:dyDescent="0.3">
      <c r="A333" s="258"/>
      <c r="B333" s="246" t="s">
        <v>437</v>
      </c>
      <c r="C333" s="245">
        <v>72</v>
      </c>
      <c r="D333" s="246" t="s">
        <v>20</v>
      </c>
    </row>
    <row r="334" spans="1:4" ht="24.95" customHeight="1" x14ac:dyDescent="0.3">
      <c r="A334" s="258"/>
      <c r="B334" s="246" t="s">
        <v>438</v>
      </c>
      <c r="C334" s="245">
        <v>133</v>
      </c>
      <c r="D334" s="246" t="s">
        <v>20</v>
      </c>
    </row>
    <row r="335" spans="1:4" ht="24.95" customHeight="1" x14ac:dyDescent="0.3">
      <c r="A335" s="258"/>
      <c r="B335" s="246" t="s">
        <v>439</v>
      </c>
      <c r="C335" s="245">
        <v>227</v>
      </c>
      <c r="D335" s="246" t="s">
        <v>20</v>
      </c>
    </row>
    <row r="336" spans="1:4" ht="24.95" customHeight="1" x14ac:dyDescent="0.3">
      <c r="A336" s="258"/>
      <c r="B336" s="246" t="s">
        <v>440</v>
      </c>
      <c r="C336" s="245">
        <v>290</v>
      </c>
      <c r="D336" s="246" t="s">
        <v>20</v>
      </c>
    </row>
    <row r="337" spans="1:4" ht="24.95" customHeight="1" x14ac:dyDescent="0.3">
      <c r="A337" s="258"/>
      <c r="B337" s="246" t="s">
        <v>441</v>
      </c>
      <c r="C337" s="245">
        <v>70</v>
      </c>
      <c r="D337" s="246" t="s">
        <v>20</v>
      </c>
    </row>
    <row r="338" spans="1:4" ht="24.95" customHeight="1" x14ac:dyDescent="0.3">
      <c r="A338" s="258"/>
      <c r="B338" s="246" t="s">
        <v>422</v>
      </c>
      <c r="C338" s="245">
        <v>24</v>
      </c>
      <c r="D338" s="246" t="s">
        <v>20</v>
      </c>
    </row>
    <row r="339" spans="1:4" ht="24.95" customHeight="1" x14ac:dyDescent="0.3">
      <c r="A339" s="258"/>
      <c r="B339" s="246" t="s">
        <v>419</v>
      </c>
      <c r="C339" s="245">
        <v>130</v>
      </c>
      <c r="D339" s="246" t="s">
        <v>20</v>
      </c>
    </row>
    <row r="340" spans="1:4" ht="24.95" customHeight="1" x14ac:dyDescent="0.3">
      <c r="A340" s="258"/>
      <c r="B340" s="246" t="s">
        <v>442</v>
      </c>
      <c r="C340" s="245">
        <v>232</v>
      </c>
      <c r="D340" s="246" t="s">
        <v>20</v>
      </c>
    </row>
    <row r="341" spans="1:4" ht="24.95" customHeight="1" x14ac:dyDescent="0.3">
      <c r="A341" s="258"/>
      <c r="B341" s="246" t="s">
        <v>443</v>
      </c>
      <c r="C341" s="245">
        <v>575</v>
      </c>
      <c r="D341" s="246" t="s">
        <v>20</v>
      </c>
    </row>
    <row r="342" spans="1:4" ht="24.95" customHeight="1" x14ac:dyDescent="0.3">
      <c r="A342" s="258"/>
      <c r="B342" s="246" t="s">
        <v>444</v>
      </c>
      <c r="C342" s="245">
        <v>120</v>
      </c>
      <c r="D342" s="246" t="s">
        <v>20</v>
      </c>
    </row>
    <row r="343" spans="1:4" ht="24.95" customHeight="1" x14ac:dyDescent="0.3">
      <c r="A343" s="258"/>
      <c r="B343" s="246" t="s">
        <v>445</v>
      </c>
      <c r="C343" s="245">
        <v>153</v>
      </c>
      <c r="D343" s="246" t="s">
        <v>20</v>
      </c>
    </row>
    <row r="344" spans="1:4" ht="24.95" customHeight="1" x14ac:dyDescent="0.3">
      <c r="A344" s="258"/>
      <c r="B344" s="246" t="s">
        <v>207</v>
      </c>
      <c r="C344" s="245">
        <v>39</v>
      </c>
      <c r="D344" s="246" t="s">
        <v>20</v>
      </c>
    </row>
    <row r="345" spans="1:4" ht="24.95" customHeight="1" x14ac:dyDescent="0.3">
      <c r="A345" s="258"/>
      <c r="B345" s="246" t="s">
        <v>446</v>
      </c>
      <c r="C345" s="245">
        <v>337</v>
      </c>
      <c r="D345" s="246" t="s">
        <v>20</v>
      </c>
    </row>
    <row r="346" spans="1:4" ht="24.95" customHeight="1" x14ac:dyDescent="0.3">
      <c r="A346" s="258"/>
      <c r="B346" s="246" t="s">
        <v>447</v>
      </c>
      <c r="C346" s="245">
        <v>78</v>
      </c>
      <c r="D346" s="246" t="s">
        <v>20</v>
      </c>
    </row>
    <row r="347" spans="1:4" ht="24.95" customHeight="1" x14ac:dyDescent="0.3">
      <c r="A347" s="258"/>
      <c r="B347" s="246" t="s">
        <v>448</v>
      </c>
      <c r="C347" s="245">
        <v>142</v>
      </c>
      <c r="D347" s="246" t="s">
        <v>20</v>
      </c>
    </row>
    <row r="348" spans="1:4" ht="24.95" customHeight="1" x14ac:dyDescent="0.3">
      <c r="A348" s="258"/>
      <c r="B348" s="246" t="s">
        <v>427</v>
      </c>
      <c r="C348" s="245">
        <v>109</v>
      </c>
      <c r="D348" s="246" t="s">
        <v>20</v>
      </c>
    </row>
    <row r="349" spans="1:4" ht="24.95" customHeight="1" x14ac:dyDescent="0.3">
      <c r="A349" s="258"/>
      <c r="B349" s="246" t="s">
        <v>419</v>
      </c>
      <c r="C349" s="245">
        <v>294</v>
      </c>
      <c r="D349" s="246" t="s">
        <v>20</v>
      </c>
    </row>
    <row r="350" spans="1:4" ht="24.95" customHeight="1" x14ac:dyDescent="0.3">
      <c r="A350" s="258"/>
      <c r="B350" s="246" t="s">
        <v>449</v>
      </c>
      <c r="C350" s="245">
        <v>33</v>
      </c>
      <c r="D350" s="246" t="s">
        <v>20</v>
      </c>
    </row>
    <row r="351" spans="1:4" ht="24.95" customHeight="1" x14ac:dyDescent="0.3">
      <c r="A351" s="258"/>
      <c r="B351" s="246" t="s">
        <v>450</v>
      </c>
      <c r="C351" s="245">
        <v>74</v>
      </c>
      <c r="D351" s="246" t="s">
        <v>20</v>
      </c>
    </row>
    <row r="352" spans="1:4" ht="24.95" customHeight="1" x14ac:dyDescent="0.3">
      <c r="A352" s="258"/>
      <c r="B352" s="246" t="s">
        <v>435</v>
      </c>
      <c r="C352" s="245">
        <v>112</v>
      </c>
      <c r="D352" s="246" t="s">
        <v>20</v>
      </c>
    </row>
    <row r="353" spans="1:4" ht="24.95" customHeight="1" x14ac:dyDescent="0.3">
      <c r="A353" s="258"/>
      <c r="B353" s="246" t="s">
        <v>419</v>
      </c>
      <c r="C353" s="245">
        <v>426</v>
      </c>
      <c r="D353" s="246" t="s">
        <v>20</v>
      </c>
    </row>
    <row r="354" spans="1:4" ht="24.95" customHeight="1" x14ac:dyDescent="0.3">
      <c r="A354" s="258"/>
      <c r="B354" s="246" t="s">
        <v>451</v>
      </c>
      <c r="C354" s="245">
        <v>127</v>
      </c>
      <c r="D354" s="246" t="s">
        <v>20</v>
      </c>
    </row>
    <row r="355" spans="1:4" ht="24.95" customHeight="1" x14ac:dyDescent="0.3">
      <c r="A355" s="258"/>
      <c r="B355" s="246" t="s">
        <v>452</v>
      </c>
      <c r="C355" s="245">
        <v>115</v>
      </c>
      <c r="D355" s="246" t="s">
        <v>28</v>
      </c>
    </row>
    <row r="356" spans="1:4" ht="24.95" customHeight="1" x14ac:dyDescent="0.3">
      <c r="A356" s="258"/>
      <c r="B356" s="246" t="s">
        <v>453</v>
      </c>
      <c r="C356" s="245">
        <v>261</v>
      </c>
      <c r="D356" s="246" t="s">
        <v>28</v>
      </c>
    </row>
    <row r="357" spans="1:4" ht="24.95" customHeight="1" x14ac:dyDescent="0.3">
      <c r="A357" s="258"/>
      <c r="B357" s="246" t="s">
        <v>313</v>
      </c>
      <c r="C357" s="245">
        <v>58</v>
      </c>
      <c r="D357" s="246" t="s">
        <v>28</v>
      </c>
    </row>
    <row r="358" spans="1:4" ht="24.95" customHeight="1" x14ac:dyDescent="0.3">
      <c r="A358" s="258"/>
      <c r="B358" s="246" t="s">
        <v>454</v>
      </c>
      <c r="C358" s="245">
        <v>90</v>
      </c>
      <c r="D358" s="246" t="s">
        <v>28</v>
      </c>
    </row>
    <row r="359" spans="1:4" ht="24.95" customHeight="1" x14ac:dyDescent="0.3">
      <c r="A359" s="258"/>
      <c r="B359" s="246" t="s">
        <v>455</v>
      </c>
      <c r="C359" s="245">
        <v>468</v>
      </c>
      <c r="D359" s="246" t="s">
        <v>28</v>
      </c>
    </row>
    <row r="360" spans="1:4" ht="24.95" customHeight="1" x14ac:dyDescent="0.3">
      <c r="A360" s="258"/>
      <c r="B360" s="246" t="s">
        <v>456</v>
      </c>
      <c r="C360" s="245">
        <v>189</v>
      </c>
      <c r="D360" s="246" t="s">
        <v>28</v>
      </c>
    </row>
    <row r="361" spans="1:4" ht="24.95" customHeight="1" x14ac:dyDescent="0.3">
      <c r="A361" s="258"/>
      <c r="B361" s="246" t="s">
        <v>360</v>
      </c>
      <c r="C361" s="245">
        <v>486</v>
      </c>
      <c r="D361" s="246" t="s">
        <v>28</v>
      </c>
    </row>
    <row r="362" spans="1:4" ht="24.95" customHeight="1" x14ac:dyDescent="0.3">
      <c r="A362" s="258"/>
      <c r="B362" s="246" t="s">
        <v>457</v>
      </c>
      <c r="C362" s="245">
        <v>200</v>
      </c>
      <c r="D362" s="246" t="s">
        <v>23</v>
      </c>
    </row>
    <row r="363" spans="1:4" ht="24.95" customHeight="1" x14ac:dyDescent="0.3">
      <c r="A363" s="258"/>
      <c r="B363" s="246" t="s">
        <v>458</v>
      </c>
      <c r="C363" s="245">
        <v>114</v>
      </c>
      <c r="D363" s="246" t="s">
        <v>248</v>
      </c>
    </row>
    <row r="364" spans="1:4" ht="24.95" customHeight="1" x14ac:dyDescent="0.3">
      <c r="A364" s="258"/>
      <c r="B364" s="246" t="s">
        <v>195</v>
      </c>
      <c r="C364" s="245">
        <v>396</v>
      </c>
      <c r="D364" s="246" t="s">
        <v>248</v>
      </c>
    </row>
    <row r="365" spans="1:4" ht="24.95" customHeight="1" x14ac:dyDescent="0.3">
      <c r="A365" s="258"/>
      <c r="B365" s="246" t="s">
        <v>459</v>
      </c>
      <c r="C365" s="245">
        <v>100</v>
      </c>
      <c r="D365" s="246" t="s">
        <v>24</v>
      </c>
    </row>
    <row r="366" spans="1:4" ht="24.95" customHeight="1" x14ac:dyDescent="0.3">
      <c r="A366" s="258"/>
      <c r="B366" s="246" t="s">
        <v>460</v>
      </c>
      <c r="C366" s="245">
        <v>63</v>
      </c>
      <c r="D366" s="246" t="s">
        <v>24</v>
      </c>
    </row>
    <row r="367" spans="1:4" ht="24.95" customHeight="1" x14ac:dyDescent="0.3">
      <c r="A367" s="258"/>
      <c r="B367" s="246" t="s">
        <v>461</v>
      </c>
      <c r="C367" s="245">
        <v>224</v>
      </c>
      <c r="D367" s="246" t="s">
        <v>24</v>
      </c>
    </row>
    <row r="368" spans="1:4" ht="24.95" customHeight="1" x14ac:dyDescent="0.3">
      <c r="A368" s="258"/>
      <c r="B368" s="246" t="s">
        <v>462</v>
      </c>
      <c r="C368" s="245">
        <v>315</v>
      </c>
      <c r="D368" s="246" t="s">
        <v>253</v>
      </c>
    </row>
    <row r="369" spans="1:4" ht="24.95" customHeight="1" x14ac:dyDescent="0.3">
      <c r="A369" s="258"/>
      <c r="B369" s="246" t="s">
        <v>463</v>
      </c>
      <c r="C369" s="245">
        <v>155</v>
      </c>
      <c r="D369" s="246" t="s">
        <v>253</v>
      </c>
    </row>
    <row r="370" spans="1:4" ht="24.95" customHeight="1" x14ac:dyDescent="0.3">
      <c r="A370" s="258"/>
      <c r="B370" s="246" t="s">
        <v>464</v>
      </c>
      <c r="C370" s="245">
        <v>490</v>
      </c>
      <c r="D370" s="246" t="s">
        <v>253</v>
      </c>
    </row>
    <row r="371" spans="1:4" ht="24.95" customHeight="1" x14ac:dyDescent="0.3">
      <c r="A371" s="258"/>
      <c r="B371" s="246" t="s">
        <v>465</v>
      </c>
      <c r="C371" s="245">
        <v>201</v>
      </c>
      <c r="D371" s="246" t="s">
        <v>26</v>
      </c>
    </row>
    <row r="372" spans="1:4" ht="24.95" customHeight="1" x14ac:dyDescent="0.3">
      <c r="A372" s="258"/>
      <c r="B372" s="246" t="s">
        <v>466</v>
      </c>
      <c r="C372" s="245">
        <v>348</v>
      </c>
      <c r="D372" s="246" t="s">
        <v>26</v>
      </c>
    </row>
    <row r="373" spans="1:4" ht="24.95" customHeight="1" x14ac:dyDescent="0.3">
      <c r="A373" s="258"/>
      <c r="B373" s="246" t="s">
        <v>467</v>
      </c>
      <c r="C373" s="245">
        <v>96</v>
      </c>
      <c r="D373" s="246" t="s">
        <v>264</v>
      </c>
    </row>
    <row r="374" spans="1:4" ht="24.95" customHeight="1" x14ac:dyDescent="0.3">
      <c r="A374" s="258"/>
      <c r="B374" s="246" t="s">
        <v>468</v>
      </c>
      <c r="C374" s="245">
        <v>159</v>
      </c>
      <c r="D374" s="246" t="s">
        <v>264</v>
      </c>
    </row>
    <row r="375" spans="1:4" ht="24.95" customHeight="1" x14ac:dyDescent="0.3">
      <c r="A375" s="258"/>
      <c r="B375" s="246" t="s">
        <v>469</v>
      </c>
      <c r="C375" s="245">
        <v>363</v>
      </c>
      <c r="D375" s="246" t="s">
        <v>264</v>
      </c>
    </row>
    <row r="376" spans="1:4" ht="24.95" customHeight="1" x14ac:dyDescent="0.3">
      <c r="A376" s="258"/>
      <c r="B376" s="246" t="s">
        <v>470</v>
      </c>
      <c r="C376" s="245">
        <v>165</v>
      </c>
      <c r="D376" s="246" t="s">
        <v>264</v>
      </c>
    </row>
    <row r="377" spans="1:4" ht="24.95" customHeight="1" x14ac:dyDescent="0.3">
      <c r="A377" s="258"/>
      <c r="B377" s="246" t="s">
        <v>471</v>
      </c>
      <c r="C377" s="245">
        <v>287</v>
      </c>
      <c r="D377" s="246" t="s">
        <v>264</v>
      </c>
    </row>
    <row r="378" spans="1:4" ht="24.95" customHeight="1" x14ac:dyDescent="0.3">
      <c r="A378" s="258"/>
      <c r="B378" s="246" t="s">
        <v>200</v>
      </c>
      <c r="C378" s="245">
        <v>495</v>
      </c>
      <c r="D378" s="246" t="s">
        <v>22</v>
      </c>
    </row>
    <row r="379" spans="1:4" ht="24.95" customHeight="1" x14ac:dyDescent="0.3">
      <c r="A379" s="258"/>
      <c r="B379" s="246" t="s">
        <v>201</v>
      </c>
      <c r="C379" s="245">
        <v>318</v>
      </c>
      <c r="D379" s="246" t="s">
        <v>21</v>
      </c>
    </row>
    <row r="380" spans="1:4" ht="24.95" customHeight="1" x14ac:dyDescent="0.3">
      <c r="A380" s="259"/>
      <c r="B380" s="246" t="s">
        <v>333</v>
      </c>
      <c r="C380" s="245">
        <v>186</v>
      </c>
      <c r="D380" s="246" t="s">
        <v>203</v>
      </c>
    </row>
    <row r="381" spans="1:4" ht="24.95" customHeight="1" x14ac:dyDescent="0.3">
      <c r="A381" s="249" t="s">
        <v>472</v>
      </c>
      <c r="B381" s="250"/>
      <c r="C381" s="244">
        <v>16933</v>
      </c>
      <c r="D381" s="246"/>
    </row>
    <row r="382" spans="1:4" ht="24.95" customHeight="1" x14ac:dyDescent="0.3">
      <c r="A382" s="257" t="s">
        <v>473</v>
      </c>
      <c r="B382" s="246" t="s">
        <v>427</v>
      </c>
      <c r="C382" s="245">
        <v>165</v>
      </c>
      <c r="D382" s="246" t="s">
        <v>20</v>
      </c>
    </row>
    <row r="383" spans="1:4" ht="24.95" customHeight="1" x14ac:dyDescent="0.3">
      <c r="A383" s="258"/>
      <c r="B383" s="246" t="s">
        <v>474</v>
      </c>
      <c r="C383" s="245">
        <v>240</v>
      </c>
      <c r="D383" s="246" t="s">
        <v>20</v>
      </c>
    </row>
    <row r="384" spans="1:4" ht="24.95" customHeight="1" x14ac:dyDescent="0.3">
      <c r="A384" s="258"/>
      <c r="B384" s="246" t="s">
        <v>422</v>
      </c>
      <c r="C384" s="245">
        <v>31</v>
      </c>
      <c r="D384" s="246" t="s">
        <v>20</v>
      </c>
    </row>
    <row r="385" spans="1:4" ht="24.95" customHeight="1" x14ac:dyDescent="0.3">
      <c r="A385" s="258"/>
      <c r="B385" s="246" t="s">
        <v>357</v>
      </c>
      <c r="C385" s="245">
        <v>229</v>
      </c>
      <c r="D385" s="246" t="s">
        <v>20</v>
      </c>
    </row>
    <row r="386" spans="1:4" ht="24.95" customHeight="1" x14ac:dyDescent="0.3">
      <c r="A386" s="258"/>
      <c r="B386" s="246" t="s">
        <v>451</v>
      </c>
      <c r="C386" s="245">
        <v>158</v>
      </c>
      <c r="D386" s="246" t="s">
        <v>20</v>
      </c>
    </row>
    <row r="387" spans="1:4" ht="24.95" customHeight="1" x14ac:dyDescent="0.3">
      <c r="A387" s="258"/>
      <c r="B387" s="246" t="s">
        <v>475</v>
      </c>
      <c r="C387" s="245">
        <v>75</v>
      </c>
      <c r="D387" s="246" t="s">
        <v>20</v>
      </c>
    </row>
    <row r="388" spans="1:4" ht="24.95" customHeight="1" x14ac:dyDescent="0.3">
      <c r="A388" s="258"/>
      <c r="B388" s="246" t="s">
        <v>476</v>
      </c>
      <c r="C388" s="245">
        <v>140</v>
      </c>
      <c r="D388" s="246" t="s">
        <v>20</v>
      </c>
    </row>
    <row r="389" spans="1:4" ht="24.95" customHeight="1" x14ac:dyDescent="0.3">
      <c r="A389" s="258"/>
      <c r="B389" s="246" t="s">
        <v>422</v>
      </c>
      <c r="C389" s="245">
        <v>146</v>
      </c>
      <c r="D389" s="246" t="s">
        <v>20</v>
      </c>
    </row>
    <row r="390" spans="1:4" ht="24.95" customHeight="1" x14ac:dyDescent="0.3">
      <c r="A390" s="258"/>
      <c r="B390" s="246" t="s">
        <v>477</v>
      </c>
      <c r="C390" s="245">
        <v>24</v>
      </c>
      <c r="D390" s="246" t="s">
        <v>20</v>
      </c>
    </row>
    <row r="391" spans="1:4" ht="24.95" customHeight="1" x14ac:dyDescent="0.3">
      <c r="A391" s="258"/>
      <c r="B391" s="246" t="s">
        <v>478</v>
      </c>
      <c r="C391" s="245">
        <v>207</v>
      </c>
      <c r="D391" s="246" t="s">
        <v>20</v>
      </c>
    </row>
    <row r="392" spans="1:4" ht="24.95" customHeight="1" x14ac:dyDescent="0.3">
      <c r="A392" s="258"/>
      <c r="B392" s="246" t="s">
        <v>475</v>
      </c>
      <c r="C392" s="245">
        <v>319</v>
      </c>
      <c r="D392" s="246" t="s">
        <v>20</v>
      </c>
    </row>
    <row r="393" spans="1:4" ht="24.95" customHeight="1" x14ac:dyDescent="0.3">
      <c r="A393" s="258"/>
      <c r="B393" s="246" t="s">
        <v>476</v>
      </c>
      <c r="C393" s="245">
        <v>155</v>
      </c>
      <c r="D393" s="246" t="s">
        <v>20</v>
      </c>
    </row>
    <row r="394" spans="1:4" ht="24.95" customHeight="1" x14ac:dyDescent="0.3">
      <c r="A394" s="258"/>
      <c r="B394" s="246" t="s">
        <v>479</v>
      </c>
      <c r="C394" s="245">
        <v>57</v>
      </c>
      <c r="D394" s="246" t="s">
        <v>20</v>
      </c>
    </row>
    <row r="395" spans="1:4" ht="24.95" customHeight="1" x14ac:dyDescent="0.3">
      <c r="A395" s="258"/>
      <c r="B395" s="246" t="s">
        <v>357</v>
      </c>
      <c r="C395" s="245">
        <v>257</v>
      </c>
      <c r="D395" s="246" t="s">
        <v>20</v>
      </c>
    </row>
    <row r="396" spans="1:4" ht="24.95" customHeight="1" x14ac:dyDescent="0.3">
      <c r="A396" s="258"/>
      <c r="B396" s="246" t="s">
        <v>480</v>
      </c>
      <c r="C396" s="245">
        <v>179</v>
      </c>
      <c r="D396" s="246" t="s">
        <v>20</v>
      </c>
    </row>
    <row r="397" spans="1:4" ht="24.95" customHeight="1" x14ac:dyDescent="0.3">
      <c r="A397" s="258"/>
      <c r="B397" s="246" t="s">
        <v>481</v>
      </c>
      <c r="C397" s="245">
        <v>480</v>
      </c>
      <c r="D397" s="246" t="s">
        <v>20</v>
      </c>
    </row>
    <row r="398" spans="1:4" ht="24.95" customHeight="1" x14ac:dyDescent="0.3">
      <c r="A398" s="258"/>
      <c r="B398" s="246" t="s">
        <v>442</v>
      </c>
      <c r="C398" s="245">
        <v>357</v>
      </c>
      <c r="D398" s="246" t="s">
        <v>20</v>
      </c>
    </row>
    <row r="399" spans="1:4" ht="24.95" customHeight="1" x14ac:dyDescent="0.3">
      <c r="A399" s="258"/>
      <c r="B399" s="246" t="s">
        <v>482</v>
      </c>
      <c r="C399" s="245">
        <v>76</v>
      </c>
      <c r="D399" s="246" t="s">
        <v>20</v>
      </c>
    </row>
    <row r="400" spans="1:4" ht="24.95" customHeight="1" x14ac:dyDescent="0.3">
      <c r="A400" s="258"/>
      <c r="B400" s="246" t="s">
        <v>483</v>
      </c>
      <c r="C400" s="245">
        <v>100</v>
      </c>
      <c r="D400" s="246" t="s">
        <v>20</v>
      </c>
    </row>
    <row r="401" spans="1:4" ht="24.95" customHeight="1" x14ac:dyDescent="0.3">
      <c r="A401" s="258"/>
      <c r="B401" s="246" t="s">
        <v>484</v>
      </c>
      <c r="C401" s="245">
        <v>42</v>
      </c>
      <c r="D401" s="246" t="s">
        <v>20</v>
      </c>
    </row>
    <row r="402" spans="1:4" ht="24.95" customHeight="1" x14ac:dyDescent="0.3">
      <c r="A402" s="258"/>
      <c r="B402" s="246" t="s">
        <v>485</v>
      </c>
      <c r="C402" s="245">
        <v>124</v>
      </c>
      <c r="D402" s="246" t="s">
        <v>20</v>
      </c>
    </row>
    <row r="403" spans="1:4" ht="24.95" customHeight="1" x14ac:dyDescent="0.3">
      <c r="A403" s="258"/>
      <c r="B403" s="246" t="s">
        <v>450</v>
      </c>
      <c r="C403" s="245">
        <v>28</v>
      </c>
      <c r="D403" s="246" t="s">
        <v>20</v>
      </c>
    </row>
    <row r="404" spans="1:4" ht="24.95" customHeight="1" x14ac:dyDescent="0.3">
      <c r="A404" s="258"/>
      <c r="B404" s="246" t="s">
        <v>486</v>
      </c>
      <c r="C404" s="245">
        <v>40</v>
      </c>
      <c r="D404" s="246" t="s">
        <v>20</v>
      </c>
    </row>
    <row r="405" spans="1:4" ht="24.95" customHeight="1" x14ac:dyDescent="0.3">
      <c r="A405" s="258"/>
      <c r="B405" s="246" t="s">
        <v>487</v>
      </c>
      <c r="C405" s="245">
        <v>71</v>
      </c>
      <c r="D405" s="246" t="s">
        <v>20</v>
      </c>
    </row>
    <row r="406" spans="1:4" ht="24.95" customHeight="1" x14ac:dyDescent="0.3">
      <c r="A406" s="258"/>
      <c r="B406" s="246" t="s">
        <v>488</v>
      </c>
      <c r="C406" s="245">
        <v>130</v>
      </c>
      <c r="D406" s="246" t="s">
        <v>20</v>
      </c>
    </row>
    <row r="407" spans="1:4" ht="24.95" customHeight="1" x14ac:dyDescent="0.3">
      <c r="A407" s="258"/>
      <c r="B407" s="246" t="s">
        <v>489</v>
      </c>
      <c r="C407" s="245">
        <v>59</v>
      </c>
      <c r="D407" s="246" t="s">
        <v>20</v>
      </c>
    </row>
    <row r="408" spans="1:4" ht="24.95" customHeight="1" x14ac:dyDescent="0.3">
      <c r="A408" s="258"/>
      <c r="B408" s="246" t="s">
        <v>490</v>
      </c>
      <c r="C408" s="245">
        <v>37</v>
      </c>
      <c r="D408" s="246" t="s">
        <v>20</v>
      </c>
    </row>
    <row r="409" spans="1:4" ht="24.95" customHeight="1" x14ac:dyDescent="0.3">
      <c r="A409" s="258"/>
      <c r="B409" s="246" t="s">
        <v>491</v>
      </c>
      <c r="C409" s="245">
        <v>72</v>
      </c>
      <c r="D409" s="246" t="s">
        <v>20</v>
      </c>
    </row>
    <row r="410" spans="1:4" ht="24.95" customHeight="1" x14ac:dyDescent="0.3">
      <c r="A410" s="258"/>
      <c r="B410" s="260" t="s">
        <v>481</v>
      </c>
      <c r="C410" s="245">
        <v>181</v>
      </c>
      <c r="D410" s="246" t="s">
        <v>20</v>
      </c>
    </row>
    <row r="411" spans="1:4" ht="24.95" customHeight="1" x14ac:dyDescent="0.3">
      <c r="A411" s="258"/>
      <c r="B411" s="261"/>
      <c r="C411" s="245">
        <v>364</v>
      </c>
      <c r="D411" s="246" t="s">
        <v>20</v>
      </c>
    </row>
    <row r="412" spans="1:4" ht="24.95" customHeight="1" x14ac:dyDescent="0.3">
      <c r="A412" s="258"/>
      <c r="B412" s="246" t="s">
        <v>492</v>
      </c>
      <c r="C412" s="245">
        <v>154</v>
      </c>
      <c r="D412" s="246" t="s">
        <v>20</v>
      </c>
    </row>
    <row r="413" spans="1:4" ht="24.95" customHeight="1" x14ac:dyDescent="0.3">
      <c r="A413" s="258"/>
      <c r="B413" s="246" t="s">
        <v>493</v>
      </c>
      <c r="C413" s="245">
        <v>84</v>
      </c>
      <c r="D413" s="246" t="s">
        <v>20</v>
      </c>
    </row>
    <row r="414" spans="1:4" ht="24.95" customHeight="1" x14ac:dyDescent="0.3">
      <c r="A414" s="258"/>
      <c r="B414" s="246" t="s">
        <v>494</v>
      </c>
      <c r="C414" s="245">
        <v>152</v>
      </c>
      <c r="D414" s="246" t="s">
        <v>20</v>
      </c>
    </row>
    <row r="415" spans="1:4" ht="24.95" customHeight="1" x14ac:dyDescent="0.3">
      <c r="A415" s="258"/>
      <c r="B415" s="246" t="s">
        <v>357</v>
      </c>
      <c r="C415" s="245">
        <v>295</v>
      </c>
      <c r="D415" s="246" t="s">
        <v>20</v>
      </c>
    </row>
    <row r="416" spans="1:4" ht="24.95" customHeight="1" x14ac:dyDescent="0.3">
      <c r="A416" s="258"/>
      <c r="B416" s="260" t="s">
        <v>360</v>
      </c>
      <c r="C416" s="245">
        <v>483</v>
      </c>
      <c r="D416" s="246" t="s">
        <v>28</v>
      </c>
    </row>
    <row r="417" spans="1:4" ht="24.95" customHeight="1" x14ac:dyDescent="0.3">
      <c r="A417" s="258"/>
      <c r="B417" s="261"/>
      <c r="C417" s="245">
        <v>64</v>
      </c>
      <c r="D417" s="246" t="s">
        <v>28</v>
      </c>
    </row>
    <row r="418" spans="1:4" ht="24.95" customHeight="1" x14ac:dyDescent="0.3">
      <c r="A418" s="258"/>
      <c r="B418" s="260" t="s">
        <v>495</v>
      </c>
      <c r="C418" s="245">
        <v>458</v>
      </c>
      <c r="D418" s="246" t="s">
        <v>28</v>
      </c>
    </row>
    <row r="419" spans="1:4" ht="24.95" customHeight="1" x14ac:dyDescent="0.3">
      <c r="A419" s="258"/>
      <c r="B419" s="261"/>
      <c r="C419" s="245">
        <v>475</v>
      </c>
      <c r="D419" s="246" t="s">
        <v>28</v>
      </c>
    </row>
    <row r="420" spans="1:4" ht="24.95" customHeight="1" x14ac:dyDescent="0.3">
      <c r="A420" s="258"/>
      <c r="B420" s="246" t="s">
        <v>314</v>
      </c>
      <c r="C420" s="245">
        <v>359</v>
      </c>
      <c r="D420" s="246" t="s">
        <v>28</v>
      </c>
    </row>
    <row r="421" spans="1:4" ht="24.95" customHeight="1" x14ac:dyDescent="0.3">
      <c r="A421" s="258"/>
      <c r="B421" s="246" t="s">
        <v>496</v>
      </c>
      <c r="C421" s="245">
        <v>100</v>
      </c>
      <c r="D421" s="246" t="s">
        <v>28</v>
      </c>
    </row>
    <row r="422" spans="1:4" ht="24.95" customHeight="1" x14ac:dyDescent="0.3">
      <c r="A422" s="258"/>
      <c r="B422" s="246" t="s">
        <v>314</v>
      </c>
      <c r="C422" s="245">
        <v>384</v>
      </c>
      <c r="D422" s="246" t="s">
        <v>28</v>
      </c>
    </row>
    <row r="423" spans="1:4" ht="24.95" customHeight="1" x14ac:dyDescent="0.3">
      <c r="A423" s="258"/>
      <c r="B423" s="260" t="s">
        <v>360</v>
      </c>
      <c r="C423" s="245">
        <v>337</v>
      </c>
      <c r="D423" s="246" t="s">
        <v>28</v>
      </c>
    </row>
    <row r="424" spans="1:4" ht="24.95" customHeight="1" x14ac:dyDescent="0.3">
      <c r="A424" s="258"/>
      <c r="B424" s="261"/>
      <c r="C424" s="245">
        <v>453</v>
      </c>
      <c r="D424" s="246" t="s">
        <v>28</v>
      </c>
    </row>
    <row r="425" spans="1:4" ht="24.95" customHeight="1" x14ac:dyDescent="0.3">
      <c r="A425" s="258"/>
      <c r="B425" s="246" t="s">
        <v>495</v>
      </c>
      <c r="C425" s="245">
        <v>481</v>
      </c>
      <c r="D425" s="246" t="s">
        <v>28</v>
      </c>
    </row>
    <row r="426" spans="1:4" ht="24.95" customHeight="1" x14ac:dyDescent="0.3">
      <c r="A426" s="258"/>
      <c r="B426" s="260" t="s">
        <v>360</v>
      </c>
      <c r="C426" s="245">
        <v>35</v>
      </c>
      <c r="D426" s="246" t="s">
        <v>28</v>
      </c>
    </row>
    <row r="427" spans="1:4" ht="24.95" customHeight="1" x14ac:dyDescent="0.3">
      <c r="A427" s="258"/>
      <c r="B427" s="261"/>
      <c r="C427" s="245">
        <v>77</v>
      </c>
      <c r="D427" s="246" t="s">
        <v>28</v>
      </c>
    </row>
    <row r="428" spans="1:4" ht="24.95" customHeight="1" x14ac:dyDescent="0.3">
      <c r="A428" s="258"/>
      <c r="B428" s="246" t="s">
        <v>497</v>
      </c>
      <c r="C428" s="245">
        <v>428</v>
      </c>
      <c r="D428" s="246" t="s">
        <v>28</v>
      </c>
    </row>
    <row r="429" spans="1:4" ht="24.95" customHeight="1" x14ac:dyDescent="0.3">
      <c r="A429" s="258"/>
      <c r="B429" s="260" t="s">
        <v>360</v>
      </c>
      <c r="C429" s="245">
        <v>138</v>
      </c>
      <c r="D429" s="246" t="s">
        <v>28</v>
      </c>
    </row>
    <row r="430" spans="1:4" ht="24.95" customHeight="1" x14ac:dyDescent="0.3">
      <c r="A430" s="258"/>
      <c r="B430" s="262"/>
      <c r="C430" s="245">
        <v>448</v>
      </c>
      <c r="D430" s="246" t="s">
        <v>28</v>
      </c>
    </row>
    <row r="431" spans="1:4" ht="24.95" customHeight="1" x14ac:dyDescent="0.3">
      <c r="A431" s="258"/>
      <c r="B431" s="261"/>
      <c r="C431" s="245">
        <v>463</v>
      </c>
      <c r="D431" s="246" t="s">
        <v>28</v>
      </c>
    </row>
    <row r="432" spans="1:4" ht="24.95" customHeight="1" x14ac:dyDescent="0.3">
      <c r="A432" s="258"/>
      <c r="B432" s="246" t="s">
        <v>313</v>
      </c>
      <c r="C432" s="245">
        <v>330</v>
      </c>
      <c r="D432" s="246" t="s">
        <v>28</v>
      </c>
    </row>
    <row r="433" spans="1:4" ht="24.95" customHeight="1" x14ac:dyDescent="0.3">
      <c r="A433" s="258"/>
      <c r="B433" s="246" t="s">
        <v>498</v>
      </c>
      <c r="C433" s="245">
        <v>476</v>
      </c>
      <c r="D433" s="246" t="s">
        <v>28</v>
      </c>
    </row>
    <row r="434" spans="1:4" ht="24.95" customHeight="1" x14ac:dyDescent="0.3">
      <c r="A434" s="258"/>
      <c r="B434" s="246" t="s">
        <v>313</v>
      </c>
      <c r="C434" s="245">
        <v>40</v>
      </c>
      <c r="D434" s="246" t="s">
        <v>28</v>
      </c>
    </row>
    <row r="435" spans="1:4" ht="24.95" customHeight="1" x14ac:dyDescent="0.3">
      <c r="A435" s="258"/>
      <c r="B435" s="246" t="s">
        <v>499</v>
      </c>
      <c r="C435" s="245">
        <v>404</v>
      </c>
      <c r="D435" s="246" t="s">
        <v>28</v>
      </c>
    </row>
    <row r="436" spans="1:4" ht="24.95" customHeight="1" x14ac:dyDescent="0.3">
      <c r="A436" s="258"/>
      <c r="B436" s="260" t="s">
        <v>360</v>
      </c>
      <c r="C436" s="245">
        <v>63</v>
      </c>
      <c r="D436" s="246" t="s">
        <v>28</v>
      </c>
    </row>
    <row r="437" spans="1:4" ht="24.95" customHeight="1" x14ac:dyDescent="0.3">
      <c r="A437" s="258"/>
      <c r="B437" s="262"/>
      <c r="C437" s="245">
        <v>347</v>
      </c>
      <c r="D437" s="246" t="s">
        <v>28</v>
      </c>
    </row>
    <row r="438" spans="1:4" ht="24.95" customHeight="1" x14ac:dyDescent="0.3">
      <c r="A438" s="258"/>
      <c r="B438" s="262"/>
      <c r="C438" s="245">
        <v>21</v>
      </c>
      <c r="D438" s="246" t="s">
        <v>28</v>
      </c>
    </row>
    <row r="439" spans="1:4" ht="24.95" customHeight="1" x14ac:dyDescent="0.3">
      <c r="A439" s="258"/>
      <c r="B439" s="261"/>
      <c r="C439" s="245">
        <v>277</v>
      </c>
      <c r="D439" s="246" t="s">
        <v>28</v>
      </c>
    </row>
    <row r="440" spans="1:4" ht="24.95" customHeight="1" x14ac:dyDescent="0.3">
      <c r="A440" s="258"/>
      <c r="B440" s="246" t="s">
        <v>313</v>
      </c>
      <c r="C440" s="245">
        <v>335</v>
      </c>
      <c r="D440" s="246" t="s">
        <v>28</v>
      </c>
    </row>
    <row r="441" spans="1:4" ht="24.95" customHeight="1" x14ac:dyDescent="0.3">
      <c r="A441" s="258"/>
      <c r="B441" s="246" t="s">
        <v>360</v>
      </c>
      <c r="C441" s="245">
        <v>76</v>
      </c>
      <c r="D441" s="246" t="s">
        <v>28</v>
      </c>
    </row>
    <row r="442" spans="1:4" ht="24.95" customHeight="1" x14ac:dyDescent="0.3">
      <c r="A442" s="258"/>
      <c r="B442" s="246" t="s">
        <v>500</v>
      </c>
      <c r="C442" s="245">
        <v>94</v>
      </c>
      <c r="D442" s="246" t="s">
        <v>23</v>
      </c>
    </row>
    <row r="443" spans="1:4" ht="24.95" customHeight="1" x14ac:dyDescent="0.3">
      <c r="A443" s="258"/>
      <c r="B443" s="246" t="s">
        <v>195</v>
      </c>
      <c r="C443" s="245">
        <v>120</v>
      </c>
      <c r="D443" s="246" t="s">
        <v>248</v>
      </c>
    </row>
    <row r="444" spans="1:4" ht="24.95" customHeight="1" x14ac:dyDescent="0.3">
      <c r="A444" s="258"/>
      <c r="B444" s="246" t="s">
        <v>501</v>
      </c>
      <c r="C444" s="245">
        <v>99</v>
      </c>
      <c r="D444" s="246" t="s">
        <v>248</v>
      </c>
    </row>
    <row r="445" spans="1:4" ht="24.95" customHeight="1" x14ac:dyDescent="0.3">
      <c r="A445" s="258"/>
      <c r="B445" s="246" t="s">
        <v>502</v>
      </c>
      <c r="C445" s="245">
        <v>150</v>
      </c>
      <c r="D445" s="246" t="s">
        <v>248</v>
      </c>
    </row>
    <row r="446" spans="1:4" ht="24.95" customHeight="1" x14ac:dyDescent="0.3">
      <c r="A446" s="258"/>
      <c r="B446" s="246" t="s">
        <v>503</v>
      </c>
      <c r="C446" s="245">
        <v>308</v>
      </c>
      <c r="D446" s="246" t="s">
        <v>24</v>
      </c>
    </row>
    <row r="447" spans="1:4" ht="24.95" customHeight="1" x14ac:dyDescent="0.3">
      <c r="A447" s="258"/>
      <c r="B447" s="246" t="s">
        <v>459</v>
      </c>
      <c r="C447" s="245">
        <v>156</v>
      </c>
      <c r="D447" s="246" t="s">
        <v>24</v>
      </c>
    </row>
    <row r="448" spans="1:4" ht="24.95" customHeight="1" x14ac:dyDescent="0.3">
      <c r="A448" s="258"/>
      <c r="B448" s="246" t="s">
        <v>504</v>
      </c>
      <c r="C448" s="245">
        <v>51</v>
      </c>
      <c r="D448" s="246" t="s">
        <v>24</v>
      </c>
    </row>
    <row r="449" spans="1:4" ht="24.95" customHeight="1" x14ac:dyDescent="0.3">
      <c r="A449" s="258"/>
      <c r="B449" s="246" t="s">
        <v>505</v>
      </c>
      <c r="C449" s="245">
        <v>314</v>
      </c>
      <c r="D449" s="246" t="s">
        <v>24</v>
      </c>
    </row>
    <row r="450" spans="1:4" ht="24.95" customHeight="1" x14ac:dyDescent="0.3">
      <c r="A450" s="258"/>
      <c r="B450" s="246" t="s">
        <v>506</v>
      </c>
      <c r="C450" s="245">
        <v>123</v>
      </c>
      <c r="D450" s="246" t="s">
        <v>24</v>
      </c>
    </row>
    <row r="451" spans="1:4" ht="24.95" customHeight="1" x14ac:dyDescent="0.3">
      <c r="A451" s="258"/>
      <c r="B451" s="246" t="s">
        <v>323</v>
      </c>
      <c r="C451" s="245">
        <v>126</v>
      </c>
      <c r="D451" s="246" t="s">
        <v>253</v>
      </c>
    </row>
    <row r="452" spans="1:4" ht="24.95" customHeight="1" x14ac:dyDescent="0.3">
      <c r="A452" s="258"/>
      <c r="B452" s="246" t="s">
        <v>507</v>
      </c>
      <c r="C452" s="245">
        <v>270</v>
      </c>
      <c r="D452" s="246" t="s">
        <v>253</v>
      </c>
    </row>
    <row r="453" spans="1:4" ht="24.95" customHeight="1" x14ac:dyDescent="0.3">
      <c r="A453" s="258"/>
      <c r="B453" s="246" t="s">
        <v>508</v>
      </c>
      <c r="C453" s="245">
        <v>117</v>
      </c>
      <c r="D453" s="246" t="s">
        <v>26</v>
      </c>
    </row>
    <row r="454" spans="1:4" ht="24.95" customHeight="1" x14ac:dyDescent="0.3">
      <c r="A454" s="258"/>
      <c r="B454" s="246" t="s">
        <v>509</v>
      </c>
      <c r="C454" s="245">
        <v>185</v>
      </c>
      <c r="D454" s="246" t="s">
        <v>26</v>
      </c>
    </row>
    <row r="455" spans="1:4" ht="24.95" customHeight="1" x14ac:dyDescent="0.3">
      <c r="A455" s="258"/>
      <c r="B455" s="246" t="s">
        <v>510</v>
      </c>
      <c r="C455" s="245">
        <v>44</v>
      </c>
      <c r="D455" s="246" t="s">
        <v>26</v>
      </c>
    </row>
    <row r="456" spans="1:4" ht="24.95" customHeight="1" x14ac:dyDescent="0.3">
      <c r="A456" s="258"/>
      <c r="B456" s="246" t="s">
        <v>511</v>
      </c>
      <c r="C456" s="245">
        <v>163</v>
      </c>
      <c r="D456" s="246" t="s">
        <v>26</v>
      </c>
    </row>
    <row r="457" spans="1:4" ht="24.95" customHeight="1" x14ac:dyDescent="0.3">
      <c r="A457" s="258"/>
      <c r="B457" s="246" t="s">
        <v>512</v>
      </c>
      <c r="C457" s="245">
        <v>71</v>
      </c>
      <c r="D457" s="246" t="s">
        <v>26</v>
      </c>
    </row>
    <row r="458" spans="1:4" ht="24.95" customHeight="1" x14ac:dyDescent="0.3">
      <c r="A458" s="258"/>
      <c r="B458" s="246" t="s">
        <v>513</v>
      </c>
      <c r="C458" s="245">
        <v>132</v>
      </c>
      <c r="D458" s="246" t="s">
        <v>26</v>
      </c>
    </row>
    <row r="459" spans="1:4" ht="24.95" customHeight="1" x14ac:dyDescent="0.3">
      <c r="A459" s="258"/>
      <c r="B459" s="246" t="s">
        <v>514</v>
      </c>
      <c r="C459" s="245">
        <v>149</v>
      </c>
      <c r="D459" s="246" t="s">
        <v>264</v>
      </c>
    </row>
    <row r="460" spans="1:4" ht="24.95" customHeight="1" x14ac:dyDescent="0.3">
      <c r="A460" s="258"/>
      <c r="B460" s="260" t="s">
        <v>201</v>
      </c>
      <c r="C460" s="245">
        <v>193</v>
      </c>
      <c r="D460" s="246" t="s">
        <v>21</v>
      </c>
    </row>
    <row r="461" spans="1:4" ht="24.95" customHeight="1" x14ac:dyDescent="0.3">
      <c r="A461" s="258"/>
      <c r="B461" s="261"/>
      <c r="C461" s="245">
        <v>162</v>
      </c>
      <c r="D461" s="246" t="s">
        <v>21</v>
      </c>
    </row>
    <row r="462" spans="1:4" ht="24.95" customHeight="1" x14ac:dyDescent="0.3">
      <c r="A462" s="258"/>
      <c r="B462" s="246" t="s">
        <v>515</v>
      </c>
      <c r="C462" s="245">
        <v>139</v>
      </c>
      <c r="D462" s="246" t="s">
        <v>21</v>
      </c>
    </row>
    <row r="463" spans="1:4" ht="24.95" customHeight="1" x14ac:dyDescent="0.3">
      <c r="A463" s="258"/>
      <c r="B463" s="246" t="s">
        <v>201</v>
      </c>
      <c r="C463" s="245">
        <v>57</v>
      </c>
      <c r="D463" s="246" t="s">
        <v>21</v>
      </c>
    </row>
    <row r="464" spans="1:4" ht="24.95" customHeight="1" x14ac:dyDescent="0.3">
      <c r="A464" s="258"/>
      <c r="B464" s="260" t="s">
        <v>333</v>
      </c>
      <c r="C464" s="245">
        <v>240</v>
      </c>
      <c r="D464" s="246" t="s">
        <v>203</v>
      </c>
    </row>
    <row r="465" spans="1:4" ht="24.95" customHeight="1" x14ac:dyDescent="0.3">
      <c r="A465" s="258"/>
      <c r="B465" s="261"/>
      <c r="C465" s="245">
        <v>231</v>
      </c>
      <c r="D465" s="246" t="s">
        <v>203</v>
      </c>
    </row>
    <row r="466" spans="1:4" ht="24.95" customHeight="1" x14ac:dyDescent="0.3">
      <c r="A466" s="259"/>
      <c r="B466" s="246" t="s">
        <v>516</v>
      </c>
      <c r="C466" s="245">
        <v>460</v>
      </c>
      <c r="D466" s="246" t="s">
        <v>276</v>
      </c>
    </row>
    <row r="467" spans="1:4" ht="24.95" customHeight="1" x14ac:dyDescent="0.3">
      <c r="A467" s="249" t="s">
        <v>517</v>
      </c>
      <c r="B467" s="250"/>
      <c r="C467" s="244">
        <v>16305</v>
      </c>
      <c r="D467" s="246"/>
    </row>
    <row r="468" spans="1:4" ht="24.95" customHeight="1" x14ac:dyDescent="0.3">
      <c r="A468" s="257" t="s">
        <v>518</v>
      </c>
      <c r="B468" s="246" t="s">
        <v>216</v>
      </c>
      <c r="C468" s="245">
        <v>100</v>
      </c>
      <c r="D468" s="246" t="s">
        <v>20</v>
      </c>
    </row>
    <row r="469" spans="1:4" ht="24.95" customHeight="1" x14ac:dyDescent="0.3">
      <c r="A469" s="258"/>
      <c r="B469" s="246" t="s">
        <v>519</v>
      </c>
      <c r="C469" s="245">
        <v>490</v>
      </c>
      <c r="D469" s="246" t="s">
        <v>20</v>
      </c>
    </row>
    <row r="470" spans="1:4" ht="24.95" customHeight="1" x14ac:dyDescent="0.3">
      <c r="A470" s="258"/>
      <c r="B470" s="246" t="s">
        <v>520</v>
      </c>
      <c r="C470" s="245">
        <v>115</v>
      </c>
      <c r="D470" s="246" t="s">
        <v>20</v>
      </c>
    </row>
    <row r="471" spans="1:4" ht="24.95" customHeight="1" x14ac:dyDescent="0.3">
      <c r="A471" s="258"/>
      <c r="B471" s="246" t="s">
        <v>450</v>
      </c>
      <c r="C471" s="245">
        <v>129</v>
      </c>
      <c r="D471" s="246" t="s">
        <v>20</v>
      </c>
    </row>
    <row r="472" spans="1:4" ht="24.95" customHeight="1" x14ac:dyDescent="0.3">
      <c r="A472" s="258"/>
      <c r="B472" s="246" t="s">
        <v>476</v>
      </c>
      <c r="C472" s="245">
        <v>48</v>
      </c>
      <c r="D472" s="246" t="s">
        <v>20</v>
      </c>
    </row>
    <row r="473" spans="1:4" ht="24.95" customHeight="1" x14ac:dyDescent="0.3">
      <c r="A473" s="258"/>
      <c r="B473" s="246" t="s">
        <v>435</v>
      </c>
      <c r="C473" s="245">
        <v>40</v>
      </c>
      <c r="D473" s="246" t="s">
        <v>20</v>
      </c>
    </row>
    <row r="474" spans="1:4" ht="24.95" customHeight="1" x14ac:dyDescent="0.3">
      <c r="A474" s="258"/>
      <c r="B474" s="260" t="s">
        <v>475</v>
      </c>
      <c r="C474" s="245">
        <v>216</v>
      </c>
      <c r="D474" s="246" t="s">
        <v>20</v>
      </c>
    </row>
    <row r="475" spans="1:4" ht="24.95" customHeight="1" x14ac:dyDescent="0.3">
      <c r="A475" s="258"/>
      <c r="B475" s="261"/>
      <c r="C475" s="245">
        <v>360</v>
      </c>
      <c r="D475" s="246" t="s">
        <v>20</v>
      </c>
    </row>
    <row r="476" spans="1:4" ht="24.95" customHeight="1" x14ac:dyDescent="0.3">
      <c r="A476" s="258"/>
      <c r="B476" s="246" t="s">
        <v>521</v>
      </c>
      <c r="C476" s="245">
        <v>146</v>
      </c>
      <c r="D476" s="246" t="s">
        <v>20</v>
      </c>
    </row>
    <row r="477" spans="1:4" ht="24.95" customHeight="1" x14ac:dyDescent="0.3">
      <c r="A477" s="258"/>
      <c r="B477" s="246" t="s">
        <v>419</v>
      </c>
      <c r="C477" s="245">
        <v>220</v>
      </c>
      <c r="D477" s="246" t="s">
        <v>20</v>
      </c>
    </row>
    <row r="478" spans="1:4" ht="24.95" customHeight="1" x14ac:dyDescent="0.3">
      <c r="A478" s="258"/>
      <c r="B478" s="246" t="s">
        <v>475</v>
      </c>
      <c r="C478" s="245">
        <v>216</v>
      </c>
      <c r="D478" s="246" t="s">
        <v>20</v>
      </c>
    </row>
    <row r="479" spans="1:4" ht="24.95" customHeight="1" x14ac:dyDescent="0.3">
      <c r="A479" s="258"/>
      <c r="B479" s="246" t="s">
        <v>442</v>
      </c>
      <c r="C479" s="245">
        <v>450</v>
      </c>
      <c r="D479" s="246" t="s">
        <v>20</v>
      </c>
    </row>
    <row r="480" spans="1:4" ht="24.95" customHeight="1" x14ac:dyDescent="0.3">
      <c r="A480" s="258"/>
      <c r="B480" s="246" t="s">
        <v>485</v>
      </c>
      <c r="C480" s="245">
        <v>90</v>
      </c>
      <c r="D480" s="246" t="s">
        <v>20</v>
      </c>
    </row>
    <row r="481" spans="1:4" ht="24.95" customHeight="1" x14ac:dyDescent="0.3">
      <c r="A481" s="258"/>
      <c r="B481" s="246" t="s">
        <v>522</v>
      </c>
      <c r="C481" s="245">
        <v>196</v>
      </c>
      <c r="D481" s="246" t="s">
        <v>20</v>
      </c>
    </row>
    <row r="482" spans="1:4" ht="24.95" customHeight="1" x14ac:dyDescent="0.3">
      <c r="A482" s="258"/>
      <c r="B482" s="246" t="s">
        <v>523</v>
      </c>
      <c r="C482" s="245">
        <v>24</v>
      </c>
      <c r="D482" s="246" t="s">
        <v>20</v>
      </c>
    </row>
    <row r="483" spans="1:4" ht="24.95" customHeight="1" x14ac:dyDescent="0.3">
      <c r="A483" s="258"/>
      <c r="B483" s="246" t="s">
        <v>524</v>
      </c>
      <c r="C483" s="245">
        <v>460</v>
      </c>
      <c r="D483" s="246" t="s">
        <v>20</v>
      </c>
    </row>
    <row r="484" spans="1:4" ht="24.95" customHeight="1" x14ac:dyDescent="0.3">
      <c r="A484" s="258"/>
      <c r="B484" s="246" t="s">
        <v>525</v>
      </c>
      <c r="C484" s="245">
        <v>54</v>
      </c>
      <c r="D484" s="246" t="s">
        <v>20</v>
      </c>
    </row>
    <row r="485" spans="1:4" ht="24.95" customHeight="1" x14ac:dyDescent="0.3">
      <c r="A485" s="258"/>
      <c r="B485" s="246" t="s">
        <v>297</v>
      </c>
      <c r="C485" s="245">
        <v>45</v>
      </c>
      <c r="D485" s="246" t="s">
        <v>20</v>
      </c>
    </row>
    <row r="486" spans="1:4" ht="24.95" customHeight="1" x14ac:dyDescent="0.3">
      <c r="A486" s="258"/>
      <c r="B486" s="246" t="s">
        <v>526</v>
      </c>
      <c r="C486" s="245">
        <v>168</v>
      </c>
      <c r="D486" s="246" t="s">
        <v>20</v>
      </c>
    </row>
    <row r="487" spans="1:4" ht="24.95" customHeight="1" x14ac:dyDescent="0.3">
      <c r="A487" s="258"/>
      <c r="B487" s="246" t="s">
        <v>527</v>
      </c>
      <c r="C487" s="245">
        <v>123</v>
      </c>
      <c r="D487" s="246" t="s">
        <v>20</v>
      </c>
    </row>
    <row r="488" spans="1:4" ht="24.95" customHeight="1" x14ac:dyDescent="0.3">
      <c r="A488" s="258"/>
      <c r="B488" s="246" t="s">
        <v>421</v>
      </c>
      <c r="C488" s="245">
        <v>419</v>
      </c>
      <c r="D488" s="246" t="s">
        <v>20</v>
      </c>
    </row>
    <row r="489" spans="1:4" ht="24.95" customHeight="1" x14ac:dyDescent="0.3">
      <c r="A489" s="258"/>
      <c r="B489" s="246" t="s">
        <v>475</v>
      </c>
      <c r="C489" s="245">
        <v>86</v>
      </c>
      <c r="D489" s="246" t="s">
        <v>20</v>
      </c>
    </row>
    <row r="490" spans="1:4" ht="24.95" customHeight="1" x14ac:dyDescent="0.3">
      <c r="A490" s="258"/>
      <c r="B490" s="246" t="s">
        <v>528</v>
      </c>
      <c r="C490" s="245">
        <v>332</v>
      </c>
      <c r="D490" s="246" t="s">
        <v>20</v>
      </c>
    </row>
    <row r="491" spans="1:4" ht="24.95" customHeight="1" x14ac:dyDescent="0.3">
      <c r="A491" s="258"/>
      <c r="B491" s="246" t="s">
        <v>529</v>
      </c>
      <c r="C491" s="245">
        <v>198</v>
      </c>
      <c r="D491" s="246" t="s">
        <v>20</v>
      </c>
    </row>
    <row r="492" spans="1:4" ht="24.95" customHeight="1" x14ac:dyDescent="0.3">
      <c r="A492" s="258"/>
      <c r="B492" s="246" t="s">
        <v>476</v>
      </c>
      <c r="C492" s="245">
        <v>306</v>
      </c>
      <c r="D492" s="246" t="s">
        <v>20</v>
      </c>
    </row>
    <row r="493" spans="1:4" ht="24.95" customHeight="1" x14ac:dyDescent="0.3">
      <c r="A493" s="258"/>
      <c r="B493" s="246" t="s">
        <v>450</v>
      </c>
      <c r="C493" s="245">
        <v>21</v>
      </c>
      <c r="D493" s="246" t="s">
        <v>20</v>
      </c>
    </row>
    <row r="494" spans="1:4" ht="24.95" customHeight="1" x14ac:dyDescent="0.3">
      <c r="A494" s="258"/>
      <c r="B494" s="246" t="s">
        <v>530</v>
      </c>
      <c r="C494" s="245">
        <v>124</v>
      </c>
      <c r="D494" s="246" t="s">
        <v>20</v>
      </c>
    </row>
    <row r="495" spans="1:4" ht="24.95" customHeight="1" x14ac:dyDescent="0.3">
      <c r="A495" s="258"/>
      <c r="B495" s="246" t="s">
        <v>475</v>
      </c>
      <c r="C495" s="245">
        <v>484</v>
      </c>
      <c r="D495" s="246" t="s">
        <v>20</v>
      </c>
    </row>
    <row r="496" spans="1:4" ht="24.95" customHeight="1" x14ac:dyDescent="0.3">
      <c r="A496" s="258"/>
      <c r="B496" s="246" t="s">
        <v>531</v>
      </c>
      <c r="C496" s="245">
        <v>37</v>
      </c>
      <c r="D496" s="246" t="s">
        <v>20</v>
      </c>
    </row>
    <row r="497" spans="1:4" ht="24.95" customHeight="1" x14ac:dyDescent="0.3">
      <c r="A497" s="258"/>
      <c r="B497" s="246" t="s">
        <v>532</v>
      </c>
      <c r="C497" s="245">
        <v>162</v>
      </c>
      <c r="D497" s="246" t="s">
        <v>20</v>
      </c>
    </row>
    <row r="498" spans="1:4" ht="24.95" customHeight="1" x14ac:dyDescent="0.3">
      <c r="A498" s="258"/>
      <c r="B498" s="246" t="s">
        <v>533</v>
      </c>
      <c r="C498" s="245">
        <v>44</v>
      </c>
      <c r="D498" s="246" t="s">
        <v>20</v>
      </c>
    </row>
    <row r="499" spans="1:4" ht="24.95" customHeight="1" x14ac:dyDescent="0.3">
      <c r="A499" s="258"/>
      <c r="B499" s="246" t="s">
        <v>216</v>
      </c>
      <c r="C499" s="245">
        <v>350</v>
      </c>
      <c r="D499" s="246" t="s">
        <v>20</v>
      </c>
    </row>
    <row r="500" spans="1:4" ht="24.95" customHeight="1" x14ac:dyDescent="0.3">
      <c r="A500" s="258"/>
      <c r="B500" s="246" t="s">
        <v>534</v>
      </c>
      <c r="C500" s="245">
        <v>447</v>
      </c>
      <c r="D500" s="246" t="s">
        <v>20</v>
      </c>
    </row>
    <row r="501" spans="1:4" ht="24.95" customHeight="1" x14ac:dyDescent="0.3">
      <c r="A501" s="258"/>
      <c r="B501" s="246" t="s">
        <v>535</v>
      </c>
      <c r="C501" s="245">
        <v>67</v>
      </c>
      <c r="D501" s="246" t="s">
        <v>20</v>
      </c>
    </row>
    <row r="502" spans="1:4" ht="24.95" customHeight="1" x14ac:dyDescent="0.3">
      <c r="A502" s="258"/>
      <c r="B502" s="246" t="s">
        <v>536</v>
      </c>
      <c r="C502" s="245">
        <v>90</v>
      </c>
      <c r="D502" s="246" t="s">
        <v>20</v>
      </c>
    </row>
    <row r="503" spans="1:4" ht="24.95" customHeight="1" x14ac:dyDescent="0.3">
      <c r="A503" s="258"/>
      <c r="B503" s="246" t="s">
        <v>537</v>
      </c>
      <c r="C503" s="245">
        <v>185</v>
      </c>
      <c r="D503" s="246" t="s">
        <v>20</v>
      </c>
    </row>
    <row r="504" spans="1:4" ht="24.95" customHeight="1" x14ac:dyDescent="0.3">
      <c r="A504" s="258"/>
      <c r="B504" s="246" t="s">
        <v>538</v>
      </c>
      <c r="C504" s="245">
        <v>25</v>
      </c>
      <c r="D504" s="246" t="s">
        <v>20</v>
      </c>
    </row>
    <row r="505" spans="1:4" ht="24.95" customHeight="1" x14ac:dyDescent="0.3">
      <c r="A505" s="258"/>
      <c r="B505" s="246" t="s">
        <v>539</v>
      </c>
      <c r="C505" s="245">
        <v>55</v>
      </c>
      <c r="D505" s="246" t="s">
        <v>20</v>
      </c>
    </row>
    <row r="506" spans="1:4" ht="24.95" customHeight="1" x14ac:dyDescent="0.3">
      <c r="A506" s="258"/>
      <c r="B506" s="246" t="s">
        <v>531</v>
      </c>
      <c r="C506" s="245">
        <v>143</v>
      </c>
      <c r="D506" s="246" t="s">
        <v>20</v>
      </c>
    </row>
    <row r="507" spans="1:4" ht="24.95" customHeight="1" x14ac:dyDescent="0.3">
      <c r="A507" s="258"/>
      <c r="B507" s="246" t="s">
        <v>540</v>
      </c>
      <c r="C507" s="245">
        <v>320</v>
      </c>
      <c r="D507" s="246" t="s">
        <v>20</v>
      </c>
    </row>
    <row r="508" spans="1:4" ht="24.95" customHeight="1" x14ac:dyDescent="0.3">
      <c r="A508" s="258"/>
      <c r="B508" s="246" t="s">
        <v>475</v>
      </c>
      <c r="C508" s="245">
        <v>59</v>
      </c>
      <c r="D508" s="246" t="s">
        <v>20</v>
      </c>
    </row>
    <row r="509" spans="1:4" ht="24.95" customHeight="1" x14ac:dyDescent="0.3">
      <c r="A509" s="258"/>
      <c r="B509" s="246" t="s">
        <v>541</v>
      </c>
      <c r="C509" s="245">
        <v>128</v>
      </c>
      <c r="D509" s="246" t="s">
        <v>20</v>
      </c>
    </row>
    <row r="510" spans="1:4" ht="24.95" customHeight="1" x14ac:dyDescent="0.3">
      <c r="A510" s="258"/>
      <c r="B510" s="246" t="s">
        <v>485</v>
      </c>
      <c r="C510" s="245">
        <v>94</v>
      </c>
      <c r="D510" s="246" t="s">
        <v>20</v>
      </c>
    </row>
    <row r="511" spans="1:4" ht="24.95" customHeight="1" x14ac:dyDescent="0.3">
      <c r="A511" s="258"/>
      <c r="B511" s="246" t="s">
        <v>179</v>
      </c>
      <c r="C511" s="245">
        <v>220</v>
      </c>
      <c r="D511" s="246" t="s">
        <v>180</v>
      </c>
    </row>
    <row r="512" spans="1:4" ht="24.95" customHeight="1" x14ac:dyDescent="0.3">
      <c r="A512" s="258"/>
      <c r="B512" s="260" t="s">
        <v>360</v>
      </c>
      <c r="C512" s="245">
        <v>56</v>
      </c>
      <c r="D512" s="246" t="s">
        <v>28</v>
      </c>
    </row>
    <row r="513" spans="1:4" ht="24.95" customHeight="1" x14ac:dyDescent="0.3">
      <c r="A513" s="258"/>
      <c r="B513" s="262"/>
      <c r="C513" s="245">
        <v>46</v>
      </c>
      <c r="D513" s="246" t="s">
        <v>28</v>
      </c>
    </row>
    <row r="514" spans="1:4" ht="24.95" customHeight="1" x14ac:dyDescent="0.3">
      <c r="A514" s="258"/>
      <c r="B514" s="261"/>
      <c r="C514" s="245">
        <v>320</v>
      </c>
      <c r="D514" s="246" t="s">
        <v>28</v>
      </c>
    </row>
    <row r="515" spans="1:4" ht="24.95" customHeight="1" x14ac:dyDescent="0.3">
      <c r="A515" s="258"/>
      <c r="B515" s="246" t="s">
        <v>495</v>
      </c>
      <c r="C515" s="245">
        <v>480</v>
      </c>
      <c r="D515" s="246" t="s">
        <v>28</v>
      </c>
    </row>
    <row r="516" spans="1:4" ht="24.95" customHeight="1" x14ac:dyDescent="0.3">
      <c r="A516" s="258"/>
      <c r="B516" s="246" t="s">
        <v>360</v>
      </c>
      <c r="C516" s="245">
        <v>310</v>
      </c>
      <c r="D516" s="246" t="s">
        <v>28</v>
      </c>
    </row>
    <row r="517" spans="1:4" ht="24.95" customHeight="1" x14ac:dyDescent="0.3">
      <c r="A517" s="258"/>
      <c r="B517" s="246" t="s">
        <v>310</v>
      </c>
      <c r="C517" s="245">
        <v>300</v>
      </c>
      <c r="D517" s="246" t="s">
        <v>28</v>
      </c>
    </row>
    <row r="518" spans="1:4" ht="24.95" customHeight="1" x14ac:dyDescent="0.3">
      <c r="A518" s="258"/>
      <c r="B518" s="260" t="s">
        <v>360</v>
      </c>
      <c r="C518" s="245">
        <v>61</v>
      </c>
      <c r="D518" s="246" t="s">
        <v>28</v>
      </c>
    </row>
    <row r="519" spans="1:4" ht="24.95" customHeight="1" x14ac:dyDescent="0.3">
      <c r="A519" s="258"/>
      <c r="B519" s="262"/>
      <c r="C519" s="245">
        <v>266</v>
      </c>
      <c r="D519" s="246" t="s">
        <v>28</v>
      </c>
    </row>
    <row r="520" spans="1:4" ht="24.95" customHeight="1" x14ac:dyDescent="0.3">
      <c r="A520" s="258"/>
      <c r="B520" s="261"/>
      <c r="C520" s="245">
        <v>158</v>
      </c>
      <c r="D520" s="246" t="s">
        <v>28</v>
      </c>
    </row>
    <row r="521" spans="1:4" ht="24.95" customHeight="1" x14ac:dyDescent="0.3">
      <c r="A521" s="258"/>
      <c r="B521" s="246" t="s">
        <v>314</v>
      </c>
      <c r="C521" s="245">
        <v>336</v>
      </c>
      <c r="D521" s="246" t="s">
        <v>28</v>
      </c>
    </row>
    <row r="522" spans="1:4" ht="24.95" customHeight="1" x14ac:dyDescent="0.3">
      <c r="A522" s="258"/>
      <c r="B522" s="260" t="s">
        <v>360</v>
      </c>
      <c r="C522" s="245">
        <v>344</v>
      </c>
      <c r="D522" s="246" t="s">
        <v>28</v>
      </c>
    </row>
    <row r="523" spans="1:4" ht="24.95" customHeight="1" x14ac:dyDescent="0.3">
      <c r="A523" s="258"/>
      <c r="B523" s="262"/>
      <c r="C523" s="245">
        <v>182</v>
      </c>
      <c r="D523" s="246" t="s">
        <v>28</v>
      </c>
    </row>
    <row r="524" spans="1:4" ht="24.95" customHeight="1" x14ac:dyDescent="0.3">
      <c r="A524" s="258"/>
      <c r="B524" s="262"/>
      <c r="C524" s="245">
        <v>40</v>
      </c>
      <c r="D524" s="246" t="s">
        <v>28</v>
      </c>
    </row>
    <row r="525" spans="1:4" ht="24.95" customHeight="1" x14ac:dyDescent="0.3">
      <c r="A525" s="258"/>
      <c r="B525" s="262"/>
      <c r="C525" s="245">
        <v>28</v>
      </c>
      <c r="D525" s="246" t="s">
        <v>28</v>
      </c>
    </row>
    <row r="526" spans="1:4" ht="24.95" customHeight="1" x14ac:dyDescent="0.3">
      <c r="A526" s="258"/>
      <c r="B526" s="261"/>
      <c r="C526" s="245">
        <v>32</v>
      </c>
      <c r="D526" s="246" t="s">
        <v>28</v>
      </c>
    </row>
    <row r="527" spans="1:4" ht="24.95" customHeight="1" x14ac:dyDescent="0.3">
      <c r="A527" s="258"/>
      <c r="B527" s="246" t="s">
        <v>457</v>
      </c>
      <c r="C527" s="245">
        <v>100</v>
      </c>
      <c r="D527" s="246" t="s">
        <v>23</v>
      </c>
    </row>
    <row r="528" spans="1:4" ht="24.95" customHeight="1" x14ac:dyDescent="0.3">
      <c r="A528" s="258"/>
      <c r="B528" s="246" t="s">
        <v>542</v>
      </c>
      <c r="C528" s="245">
        <v>166</v>
      </c>
      <c r="D528" s="246" t="s">
        <v>23</v>
      </c>
    </row>
    <row r="529" spans="1:4" ht="24.95" customHeight="1" x14ac:dyDescent="0.3">
      <c r="A529" s="258"/>
      <c r="B529" s="246" t="s">
        <v>543</v>
      </c>
      <c r="C529" s="245">
        <v>175</v>
      </c>
      <c r="D529" s="246" t="s">
        <v>23</v>
      </c>
    </row>
    <row r="530" spans="1:4" ht="24.95" customHeight="1" x14ac:dyDescent="0.3">
      <c r="A530" s="258"/>
      <c r="B530" s="246" t="s">
        <v>544</v>
      </c>
      <c r="C530" s="245">
        <v>50</v>
      </c>
      <c r="D530" s="246" t="s">
        <v>248</v>
      </c>
    </row>
    <row r="531" spans="1:4" ht="24.95" customHeight="1" x14ac:dyDescent="0.3">
      <c r="A531" s="258"/>
      <c r="B531" s="246" t="s">
        <v>545</v>
      </c>
      <c r="C531" s="245">
        <v>268</v>
      </c>
      <c r="D531" s="246" t="s">
        <v>248</v>
      </c>
    </row>
    <row r="532" spans="1:4" ht="24.95" customHeight="1" x14ac:dyDescent="0.3">
      <c r="A532" s="258"/>
      <c r="B532" s="246" t="s">
        <v>546</v>
      </c>
      <c r="C532" s="245">
        <v>100</v>
      </c>
      <c r="D532" s="246" t="s">
        <v>24</v>
      </c>
    </row>
    <row r="533" spans="1:4" ht="24.95" customHeight="1" x14ac:dyDescent="0.3">
      <c r="A533" s="258"/>
      <c r="B533" s="246" t="s">
        <v>547</v>
      </c>
      <c r="C533" s="245">
        <v>159</v>
      </c>
      <c r="D533" s="246" t="s">
        <v>24</v>
      </c>
    </row>
    <row r="534" spans="1:4" ht="24.95" customHeight="1" x14ac:dyDescent="0.3">
      <c r="A534" s="258"/>
      <c r="B534" s="246" t="s">
        <v>548</v>
      </c>
      <c r="C534" s="245">
        <v>192</v>
      </c>
      <c r="D534" s="246" t="s">
        <v>253</v>
      </c>
    </row>
    <row r="535" spans="1:4" ht="24.95" customHeight="1" x14ac:dyDescent="0.3">
      <c r="A535" s="258"/>
      <c r="B535" s="246" t="s">
        <v>549</v>
      </c>
      <c r="C535" s="245">
        <v>320</v>
      </c>
      <c r="D535" s="246" t="s">
        <v>253</v>
      </c>
    </row>
    <row r="536" spans="1:4" ht="24.95" customHeight="1" x14ac:dyDescent="0.3">
      <c r="A536" s="258"/>
      <c r="B536" s="246" t="s">
        <v>550</v>
      </c>
      <c r="C536" s="245">
        <v>84</v>
      </c>
      <c r="D536" s="246" t="s">
        <v>253</v>
      </c>
    </row>
    <row r="537" spans="1:4" ht="24.95" customHeight="1" x14ac:dyDescent="0.3">
      <c r="A537" s="258"/>
      <c r="B537" s="246" t="s">
        <v>551</v>
      </c>
      <c r="C537" s="245">
        <v>197</v>
      </c>
      <c r="D537" s="246" t="s">
        <v>253</v>
      </c>
    </row>
    <row r="538" spans="1:4" ht="24.95" customHeight="1" x14ac:dyDescent="0.3">
      <c r="A538" s="258"/>
      <c r="B538" s="246" t="s">
        <v>552</v>
      </c>
      <c r="C538" s="245">
        <v>112</v>
      </c>
      <c r="D538" s="246" t="s">
        <v>26</v>
      </c>
    </row>
    <row r="539" spans="1:4" ht="24.95" customHeight="1" x14ac:dyDescent="0.3">
      <c r="A539" s="258"/>
      <c r="B539" s="246" t="s">
        <v>553</v>
      </c>
      <c r="C539" s="245">
        <v>228</v>
      </c>
      <c r="D539" s="246" t="s">
        <v>26</v>
      </c>
    </row>
    <row r="540" spans="1:4" ht="24.95" customHeight="1" x14ac:dyDescent="0.3">
      <c r="A540" s="258"/>
      <c r="B540" s="246" t="s">
        <v>554</v>
      </c>
      <c r="C540" s="245">
        <v>153</v>
      </c>
      <c r="D540" s="246" t="s">
        <v>26</v>
      </c>
    </row>
    <row r="541" spans="1:4" ht="24.95" customHeight="1" x14ac:dyDescent="0.3">
      <c r="A541" s="258"/>
      <c r="B541" s="246" t="s">
        <v>555</v>
      </c>
      <c r="C541" s="245">
        <v>109</v>
      </c>
      <c r="D541" s="246" t="s">
        <v>26</v>
      </c>
    </row>
    <row r="542" spans="1:4" ht="24.95" customHeight="1" x14ac:dyDescent="0.3">
      <c r="A542" s="258"/>
      <c r="B542" s="260" t="s">
        <v>200</v>
      </c>
      <c r="C542" s="245">
        <v>397</v>
      </c>
      <c r="D542" s="246" t="s">
        <v>22</v>
      </c>
    </row>
    <row r="543" spans="1:4" ht="24.95" customHeight="1" x14ac:dyDescent="0.3">
      <c r="A543" s="258"/>
      <c r="B543" s="262"/>
      <c r="C543" s="245">
        <v>366</v>
      </c>
      <c r="D543" s="246" t="s">
        <v>22</v>
      </c>
    </row>
    <row r="544" spans="1:4" ht="24.95" customHeight="1" x14ac:dyDescent="0.3">
      <c r="A544" s="258"/>
      <c r="B544" s="262"/>
      <c r="C544" s="245">
        <v>200</v>
      </c>
      <c r="D544" s="246" t="s">
        <v>22</v>
      </c>
    </row>
    <row r="545" spans="1:4" ht="24.95" customHeight="1" x14ac:dyDescent="0.3">
      <c r="A545" s="258"/>
      <c r="B545" s="261"/>
      <c r="C545" s="245">
        <v>124</v>
      </c>
      <c r="D545" s="246" t="s">
        <v>22</v>
      </c>
    </row>
    <row r="546" spans="1:4" ht="24.95" customHeight="1" x14ac:dyDescent="0.3">
      <c r="A546" s="258"/>
      <c r="B546" s="260" t="s">
        <v>201</v>
      </c>
      <c r="C546" s="245">
        <v>238</v>
      </c>
      <c r="D546" s="246" t="s">
        <v>21</v>
      </c>
    </row>
    <row r="547" spans="1:4" ht="24.95" customHeight="1" x14ac:dyDescent="0.3">
      <c r="A547" s="258"/>
      <c r="B547" s="262"/>
      <c r="C547" s="245">
        <v>80</v>
      </c>
      <c r="D547" s="246" t="s">
        <v>21</v>
      </c>
    </row>
    <row r="548" spans="1:4" ht="24.95" customHeight="1" x14ac:dyDescent="0.3">
      <c r="A548" s="258"/>
      <c r="B548" s="261"/>
      <c r="C548" s="245">
        <v>129</v>
      </c>
      <c r="D548" s="246" t="s">
        <v>21</v>
      </c>
    </row>
    <row r="549" spans="1:4" ht="24.95" customHeight="1" x14ac:dyDescent="0.3">
      <c r="A549" s="258"/>
      <c r="B549" s="246" t="s">
        <v>556</v>
      </c>
      <c r="C549" s="245">
        <v>193</v>
      </c>
      <c r="D549" s="246" t="s">
        <v>27</v>
      </c>
    </row>
    <row r="550" spans="1:4" ht="24.95" customHeight="1" x14ac:dyDescent="0.3">
      <c r="A550" s="258"/>
      <c r="B550" s="246" t="s">
        <v>557</v>
      </c>
      <c r="C550" s="245">
        <v>185</v>
      </c>
      <c r="D550" s="246" t="s">
        <v>27</v>
      </c>
    </row>
    <row r="551" spans="1:4" ht="24.95" customHeight="1" x14ac:dyDescent="0.3">
      <c r="A551" s="258"/>
      <c r="B551" s="246" t="s">
        <v>558</v>
      </c>
      <c r="C551" s="245">
        <v>327</v>
      </c>
      <c r="D551" s="246" t="s">
        <v>269</v>
      </c>
    </row>
    <row r="552" spans="1:4" ht="24.95" customHeight="1" x14ac:dyDescent="0.3">
      <c r="A552" s="258"/>
      <c r="B552" s="246" t="s">
        <v>559</v>
      </c>
      <c r="C552" s="245">
        <v>106</v>
      </c>
      <c r="D552" s="246" t="s">
        <v>269</v>
      </c>
    </row>
    <row r="553" spans="1:4" ht="24.95" customHeight="1" x14ac:dyDescent="0.3">
      <c r="A553" s="258"/>
      <c r="B553" s="246" t="s">
        <v>560</v>
      </c>
      <c r="C553" s="245">
        <v>285</v>
      </c>
      <c r="D553" s="246" t="s">
        <v>29</v>
      </c>
    </row>
    <row r="554" spans="1:4" ht="24.95" customHeight="1" x14ac:dyDescent="0.3">
      <c r="A554" s="259"/>
      <c r="B554" s="246" t="s">
        <v>561</v>
      </c>
      <c r="C554" s="245">
        <v>218</v>
      </c>
      <c r="D554" s="246" t="s">
        <v>276</v>
      </c>
    </row>
    <row r="555" spans="1:4" ht="24.95" customHeight="1" x14ac:dyDescent="0.3">
      <c r="A555" s="249" t="s">
        <v>562</v>
      </c>
      <c r="B555" s="250"/>
      <c r="C555" s="244">
        <v>22492</v>
      </c>
      <c r="D555" s="246"/>
    </row>
    <row r="556" spans="1:4" ht="24.95" customHeight="1" x14ac:dyDescent="0.3">
      <c r="A556" s="257" t="s">
        <v>563</v>
      </c>
      <c r="B556" s="246" t="s">
        <v>442</v>
      </c>
      <c r="C556" s="245">
        <v>182</v>
      </c>
      <c r="D556" s="246" t="s">
        <v>20</v>
      </c>
    </row>
    <row r="557" spans="1:4" ht="24.95" customHeight="1" x14ac:dyDescent="0.3">
      <c r="A557" s="258"/>
      <c r="B557" s="246" t="s">
        <v>564</v>
      </c>
      <c r="C557" s="245">
        <v>67</v>
      </c>
      <c r="D557" s="246" t="s">
        <v>20</v>
      </c>
    </row>
    <row r="558" spans="1:4" ht="24.95" customHeight="1" x14ac:dyDescent="0.3">
      <c r="A558" s="258"/>
      <c r="B558" s="246" t="s">
        <v>565</v>
      </c>
      <c r="C558" s="245">
        <v>73</v>
      </c>
      <c r="D558" s="246" t="s">
        <v>20</v>
      </c>
    </row>
    <row r="559" spans="1:4" ht="24.95" customHeight="1" x14ac:dyDescent="0.3">
      <c r="A559" s="258"/>
      <c r="B559" s="246" t="s">
        <v>566</v>
      </c>
      <c r="C559" s="245">
        <v>117</v>
      </c>
      <c r="D559" s="246" t="s">
        <v>20</v>
      </c>
    </row>
    <row r="560" spans="1:4" ht="24.95" customHeight="1" x14ac:dyDescent="0.3">
      <c r="A560" s="258"/>
      <c r="B560" s="246" t="s">
        <v>567</v>
      </c>
      <c r="C560" s="245">
        <v>400</v>
      </c>
      <c r="D560" s="246" t="s">
        <v>20</v>
      </c>
    </row>
    <row r="561" spans="1:4" ht="24.95" customHeight="1" x14ac:dyDescent="0.3">
      <c r="A561" s="258"/>
      <c r="B561" s="246" t="s">
        <v>568</v>
      </c>
      <c r="C561" s="245">
        <v>200</v>
      </c>
      <c r="D561" s="246" t="s">
        <v>20</v>
      </c>
    </row>
    <row r="562" spans="1:4" ht="24.95" customHeight="1" x14ac:dyDescent="0.3">
      <c r="A562" s="258"/>
      <c r="B562" s="246" t="s">
        <v>569</v>
      </c>
      <c r="C562" s="245">
        <v>100</v>
      </c>
      <c r="D562" s="246" t="s">
        <v>20</v>
      </c>
    </row>
    <row r="563" spans="1:4" ht="24.95" customHeight="1" x14ac:dyDescent="0.3">
      <c r="A563" s="258"/>
      <c r="B563" s="246" t="s">
        <v>570</v>
      </c>
      <c r="C563" s="245">
        <v>304</v>
      </c>
      <c r="D563" s="246" t="s">
        <v>20</v>
      </c>
    </row>
    <row r="564" spans="1:4" ht="24.95" customHeight="1" x14ac:dyDescent="0.3">
      <c r="A564" s="258"/>
      <c r="B564" s="246" t="s">
        <v>571</v>
      </c>
      <c r="C564" s="245">
        <v>81</v>
      </c>
      <c r="D564" s="246" t="s">
        <v>20</v>
      </c>
    </row>
    <row r="565" spans="1:4" ht="24.95" customHeight="1" x14ac:dyDescent="0.3">
      <c r="A565" s="258"/>
      <c r="B565" s="246" t="s">
        <v>572</v>
      </c>
      <c r="C565" s="245">
        <v>205</v>
      </c>
      <c r="D565" s="246" t="s">
        <v>20</v>
      </c>
    </row>
    <row r="566" spans="1:4" ht="24.95" customHeight="1" x14ac:dyDescent="0.3">
      <c r="A566" s="258"/>
      <c r="B566" s="246" t="s">
        <v>573</v>
      </c>
      <c r="C566" s="245">
        <v>48</v>
      </c>
      <c r="D566" s="246" t="s">
        <v>20</v>
      </c>
    </row>
    <row r="567" spans="1:4" ht="24.95" customHeight="1" x14ac:dyDescent="0.3">
      <c r="A567" s="258"/>
      <c r="B567" s="246" t="s">
        <v>574</v>
      </c>
      <c r="C567" s="245">
        <v>65</v>
      </c>
      <c r="D567" s="246" t="s">
        <v>20</v>
      </c>
    </row>
    <row r="568" spans="1:4" ht="24.95" customHeight="1" x14ac:dyDescent="0.3">
      <c r="A568" s="258"/>
      <c r="B568" s="246" t="s">
        <v>475</v>
      </c>
      <c r="C568" s="245">
        <v>39</v>
      </c>
      <c r="D568" s="246" t="s">
        <v>20</v>
      </c>
    </row>
    <row r="569" spans="1:4" ht="24.95" customHeight="1" x14ac:dyDescent="0.3">
      <c r="A569" s="258"/>
      <c r="B569" s="246" t="s">
        <v>575</v>
      </c>
      <c r="C569" s="245">
        <v>500</v>
      </c>
      <c r="D569" s="246" t="s">
        <v>20</v>
      </c>
    </row>
    <row r="570" spans="1:4" ht="24.95" customHeight="1" x14ac:dyDescent="0.3">
      <c r="A570" s="258"/>
      <c r="B570" s="246" t="s">
        <v>573</v>
      </c>
      <c r="C570" s="245">
        <v>460</v>
      </c>
      <c r="D570" s="246" t="s">
        <v>20</v>
      </c>
    </row>
    <row r="571" spans="1:4" ht="24.95" customHeight="1" x14ac:dyDescent="0.3">
      <c r="A571" s="258"/>
      <c r="B571" s="246" t="s">
        <v>419</v>
      </c>
      <c r="C571" s="245">
        <v>60</v>
      </c>
      <c r="D571" s="246" t="s">
        <v>20</v>
      </c>
    </row>
    <row r="572" spans="1:4" ht="24.95" customHeight="1" x14ac:dyDescent="0.3">
      <c r="A572" s="258"/>
      <c r="B572" s="246" t="s">
        <v>576</v>
      </c>
      <c r="C572" s="245">
        <v>150</v>
      </c>
      <c r="D572" s="246" t="s">
        <v>20</v>
      </c>
    </row>
    <row r="573" spans="1:4" ht="24.95" customHeight="1" x14ac:dyDescent="0.3">
      <c r="A573" s="258"/>
      <c r="B573" s="246" t="s">
        <v>577</v>
      </c>
      <c r="C573" s="245">
        <v>163</v>
      </c>
      <c r="D573" s="246" t="s">
        <v>20</v>
      </c>
    </row>
    <row r="574" spans="1:4" ht="24.95" customHeight="1" x14ac:dyDescent="0.3">
      <c r="A574" s="258"/>
      <c r="B574" s="246" t="s">
        <v>485</v>
      </c>
      <c r="C574" s="245">
        <v>304</v>
      </c>
      <c r="D574" s="246" t="s">
        <v>20</v>
      </c>
    </row>
    <row r="575" spans="1:4" ht="24.95" customHeight="1" x14ac:dyDescent="0.3">
      <c r="A575" s="258"/>
      <c r="B575" s="246" t="s">
        <v>565</v>
      </c>
      <c r="C575" s="245">
        <v>114</v>
      </c>
      <c r="D575" s="246" t="s">
        <v>20</v>
      </c>
    </row>
    <row r="576" spans="1:4" ht="24.95" customHeight="1" x14ac:dyDescent="0.3">
      <c r="A576" s="258"/>
      <c r="B576" s="246" t="s">
        <v>578</v>
      </c>
      <c r="C576" s="245">
        <v>150</v>
      </c>
      <c r="D576" s="246" t="s">
        <v>20</v>
      </c>
    </row>
    <row r="577" spans="1:4" ht="24.95" customHeight="1" x14ac:dyDescent="0.3">
      <c r="A577" s="258"/>
      <c r="B577" s="246" t="s">
        <v>579</v>
      </c>
      <c r="C577" s="245">
        <v>68</v>
      </c>
      <c r="D577" s="246" t="s">
        <v>20</v>
      </c>
    </row>
    <row r="578" spans="1:4" ht="24.95" customHeight="1" x14ac:dyDescent="0.3">
      <c r="A578" s="258"/>
      <c r="B578" s="246" t="s">
        <v>580</v>
      </c>
      <c r="C578" s="245">
        <v>204</v>
      </c>
      <c r="D578" s="246" t="s">
        <v>20</v>
      </c>
    </row>
    <row r="579" spans="1:4" ht="24.95" customHeight="1" x14ac:dyDescent="0.3">
      <c r="A579" s="258"/>
      <c r="B579" s="246" t="s">
        <v>581</v>
      </c>
      <c r="C579" s="245">
        <v>330</v>
      </c>
      <c r="D579" s="246" t="s">
        <v>20</v>
      </c>
    </row>
    <row r="580" spans="1:4" ht="24.95" customHeight="1" x14ac:dyDescent="0.3">
      <c r="A580" s="258"/>
      <c r="B580" s="246" t="s">
        <v>582</v>
      </c>
      <c r="C580" s="245">
        <v>490</v>
      </c>
      <c r="D580" s="246" t="s">
        <v>20</v>
      </c>
    </row>
    <row r="581" spans="1:4" ht="24.95" customHeight="1" x14ac:dyDescent="0.3">
      <c r="A581" s="258"/>
      <c r="B581" s="246" t="s">
        <v>583</v>
      </c>
      <c r="C581" s="245">
        <v>432</v>
      </c>
      <c r="D581" s="246" t="s">
        <v>20</v>
      </c>
    </row>
    <row r="582" spans="1:4" ht="24.95" customHeight="1" x14ac:dyDescent="0.3">
      <c r="A582" s="258"/>
      <c r="B582" s="246" t="s">
        <v>168</v>
      </c>
      <c r="C582" s="245">
        <v>352</v>
      </c>
      <c r="D582" s="246" t="s">
        <v>20</v>
      </c>
    </row>
    <row r="583" spans="1:4" ht="24.95" customHeight="1" x14ac:dyDescent="0.3">
      <c r="A583" s="258"/>
      <c r="B583" s="246" t="s">
        <v>584</v>
      </c>
      <c r="C583" s="245">
        <v>25</v>
      </c>
      <c r="D583" s="246" t="s">
        <v>20</v>
      </c>
    </row>
    <row r="584" spans="1:4" ht="24.95" customHeight="1" x14ac:dyDescent="0.3">
      <c r="A584" s="258"/>
      <c r="B584" s="246" t="s">
        <v>585</v>
      </c>
      <c r="C584" s="245">
        <v>33</v>
      </c>
      <c r="D584" s="246" t="s">
        <v>20</v>
      </c>
    </row>
    <row r="585" spans="1:4" ht="24.95" customHeight="1" x14ac:dyDescent="0.3">
      <c r="A585" s="258"/>
      <c r="B585" s="246" t="s">
        <v>586</v>
      </c>
      <c r="C585" s="245">
        <v>10</v>
      </c>
      <c r="D585" s="246" t="s">
        <v>20</v>
      </c>
    </row>
    <row r="586" spans="1:4" ht="24.95" customHeight="1" x14ac:dyDescent="0.3">
      <c r="A586" s="258"/>
      <c r="B586" s="246" t="s">
        <v>587</v>
      </c>
      <c r="C586" s="245">
        <v>247</v>
      </c>
      <c r="D586" s="246" t="s">
        <v>20</v>
      </c>
    </row>
    <row r="587" spans="1:4" ht="24.95" customHeight="1" x14ac:dyDescent="0.3">
      <c r="A587" s="258"/>
      <c r="B587" s="246" t="s">
        <v>588</v>
      </c>
      <c r="C587" s="245">
        <v>72</v>
      </c>
      <c r="D587" s="246" t="s">
        <v>20</v>
      </c>
    </row>
    <row r="588" spans="1:4" ht="24.95" customHeight="1" x14ac:dyDescent="0.3">
      <c r="A588" s="258"/>
      <c r="B588" s="246" t="s">
        <v>589</v>
      </c>
      <c r="C588" s="245">
        <v>36</v>
      </c>
      <c r="D588" s="246" t="s">
        <v>20</v>
      </c>
    </row>
    <row r="589" spans="1:4" ht="24.95" customHeight="1" x14ac:dyDescent="0.3">
      <c r="A589" s="258"/>
      <c r="B589" s="246" t="s">
        <v>590</v>
      </c>
      <c r="C589" s="245">
        <v>63</v>
      </c>
      <c r="D589" s="246" t="s">
        <v>20</v>
      </c>
    </row>
    <row r="590" spans="1:4" ht="24.95" customHeight="1" x14ac:dyDescent="0.3">
      <c r="A590" s="258"/>
      <c r="B590" s="246" t="s">
        <v>585</v>
      </c>
      <c r="C590" s="245">
        <v>102</v>
      </c>
      <c r="D590" s="246" t="s">
        <v>20</v>
      </c>
    </row>
    <row r="591" spans="1:4" ht="24.95" customHeight="1" x14ac:dyDescent="0.3">
      <c r="A591" s="258"/>
      <c r="B591" s="246" t="s">
        <v>421</v>
      </c>
      <c r="C591" s="245">
        <v>400</v>
      </c>
      <c r="D591" s="246" t="s">
        <v>20</v>
      </c>
    </row>
    <row r="592" spans="1:4" ht="24.95" customHeight="1" x14ac:dyDescent="0.3">
      <c r="A592" s="258"/>
      <c r="B592" s="246" t="s">
        <v>442</v>
      </c>
      <c r="C592" s="245">
        <v>302</v>
      </c>
      <c r="D592" s="246" t="s">
        <v>20</v>
      </c>
    </row>
    <row r="593" spans="1:4" ht="24.95" customHeight="1" x14ac:dyDescent="0.3">
      <c r="A593" s="258"/>
      <c r="B593" s="246" t="s">
        <v>450</v>
      </c>
      <c r="C593" s="245">
        <v>111</v>
      </c>
      <c r="D593" s="246" t="s">
        <v>20</v>
      </c>
    </row>
    <row r="594" spans="1:4" ht="24.95" customHeight="1" x14ac:dyDescent="0.3">
      <c r="A594" s="258"/>
      <c r="B594" s="246" t="s">
        <v>591</v>
      </c>
      <c r="C594" s="245">
        <v>42</v>
      </c>
      <c r="D594" s="246" t="s">
        <v>20</v>
      </c>
    </row>
    <row r="595" spans="1:4" ht="24.95" customHeight="1" x14ac:dyDescent="0.3">
      <c r="A595" s="258"/>
      <c r="B595" s="246" t="s">
        <v>476</v>
      </c>
      <c r="C595" s="245">
        <v>450</v>
      </c>
      <c r="D595" s="246" t="s">
        <v>20</v>
      </c>
    </row>
    <row r="596" spans="1:4" ht="24.95" customHeight="1" x14ac:dyDescent="0.3">
      <c r="A596" s="258"/>
      <c r="B596" s="246" t="s">
        <v>528</v>
      </c>
      <c r="C596" s="245">
        <v>412</v>
      </c>
      <c r="D596" s="246" t="s">
        <v>20</v>
      </c>
    </row>
    <row r="597" spans="1:4" ht="24.95" customHeight="1" x14ac:dyDescent="0.3">
      <c r="A597" s="258"/>
      <c r="B597" s="246" t="s">
        <v>592</v>
      </c>
      <c r="C597" s="245">
        <v>21</v>
      </c>
      <c r="D597" s="246" t="s">
        <v>20</v>
      </c>
    </row>
    <row r="598" spans="1:4" ht="24.95" customHeight="1" x14ac:dyDescent="0.3">
      <c r="A598" s="258"/>
      <c r="B598" s="246" t="s">
        <v>442</v>
      </c>
      <c r="C598" s="245">
        <v>270</v>
      </c>
      <c r="D598" s="246" t="s">
        <v>20</v>
      </c>
    </row>
    <row r="599" spans="1:4" ht="24.95" customHeight="1" x14ac:dyDescent="0.3">
      <c r="A599" s="258"/>
      <c r="B599" s="246" t="s">
        <v>168</v>
      </c>
      <c r="C599" s="245">
        <v>488</v>
      </c>
      <c r="D599" s="246" t="s">
        <v>20</v>
      </c>
    </row>
    <row r="600" spans="1:4" ht="24.95" customHeight="1" x14ac:dyDescent="0.3">
      <c r="A600" s="258"/>
      <c r="B600" s="246" t="s">
        <v>593</v>
      </c>
      <c r="C600" s="245">
        <v>230</v>
      </c>
      <c r="D600" s="246" t="s">
        <v>20</v>
      </c>
    </row>
    <row r="601" spans="1:4" ht="24.95" customHeight="1" x14ac:dyDescent="0.3">
      <c r="A601" s="258"/>
      <c r="B601" s="246" t="s">
        <v>594</v>
      </c>
      <c r="C601" s="245">
        <v>30</v>
      </c>
      <c r="D601" s="246" t="s">
        <v>20</v>
      </c>
    </row>
    <row r="602" spans="1:4" ht="24.95" customHeight="1" x14ac:dyDescent="0.3">
      <c r="A602" s="258"/>
      <c r="B602" s="246" t="s">
        <v>314</v>
      </c>
      <c r="C602" s="245">
        <v>440</v>
      </c>
      <c r="D602" s="246" t="s">
        <v>28</v>
      </c>
    </row>
    <row r="603" spans="1:4" ht="24.95" customHeight="1" x14ac:dyDescent="0.3">
      <c r="A603" s="258"/>
      <c r="B603" s="246" t="s">
        <v>595</v>
      </c>
      <c r="C603" s="245">
        <v>325</v>
      </c>
      <c r="D603" s="246" t="s">
        <v>28</v>
      </c>
    </row>
    <row r="604" spans="1:4" ht="24.95" customHeight="1" x14ac:dyDescent="0.3">
      <c r="A604" s="258"/>
      <c r="B604" s="246" t="s">
        <v>596</v>
      </c>
      <c r="C604" s="245">
        <v>200</v>
      </c>
      <c r="D604" s="246" t="s">
        <v>28</v>
      </c>
    </row>
    <row r="605" spans="1:4" ht="24.95" customHeight="1" x14ac:dyDescent="0.3">
      <c r="A605" s="258"/>
      <c r="B605" s="260" t="s">
        <v>360</v>
      </c>
      <c r="C605" s="245">
        <v>398</v>
      </c>
      <c r="D605" s="246" t="s">
        <v>28</v>
      </c>
    </row>
    <row r="606" spans="1:4" ht="24.95" customHeight="1" x14ac:dyDescent="0.3">
      <c r="A606" s="258"/>
      <c r="B606" s="261"/>
      <c r="C606" s="245">
        <v>180</v>
      </c>
      <c r="D606" s="246" t="s">
        <v>28</v>
      </c>
    </row>
    <row r="607" spans="1:4" ht="24.95" customHeight="1" x14ac:dyDescent="0.3">
      <c r="A607" s="258"/>
      <c r="B607" s="246" t="s">
        <v>314</v>
      </c>
      <c r="C607" s="245">
        <v>305</v>
      </c>
      <c r="D607" s="246" t="s">
        <v>28</v>
      </c>
    </row>
    <row r="608" spans="1:4" ht="24.95" customHeight="1" x14ac:dyDescent="0.3">
      <c r="A608" s="258"/>
      <c r="B608" s="246" t="s">
        <v>597</v>
      </c>
      <c r="C608" s="245">
        <v>243</v>
      </c>
      <c r="D608" s="246" t="s">
        <v>28</v>
      </c>
    </row>
    <row r="609" spans="1:4" ht="24.95" customHeight="1" x14ac:dyDescent="0.3">
      <c r="A609" s="258"/>
      <c r="B609" s="246" t="s">
        <v>598</v>
      </c>
      <c r="C609" s="245">
        <v>440</v>
      </c>
      <c r="D609" s="246" t="s">
        <v>28</v>
      </c>
    </row>
    <row r="610" spans="1:4" ht="24.95" customHeight="1" x14ac:dyDescent="0.3">
      <c r="A610" s="258"/>
      <c r="B610" s="246" t="s">
        <v>360</v>
      </c>
      <c r="C610" s="245">
        <v>43</v>
      </c>
      <c r="D610" s="246" t="s">
        <v>28</v>
      </c>
    </row>
    <row r="611" spans="1:4" ht="24.95" customHeight="1" x14ac:dyDescent="0.3">
      <c r="A611" s="258"/>
      <c r="B611" s="246" t="s">
        <v>595</v>
      </c>
      <c r="C611" s="245">
        <v>480</v>
      </c>
      <c r="D611" s="246" t="s">
        <v>28</v>
      </c>
    </row>
    <row r="612" spans="1:4" ht="24.95" customHeight="1" x14ac:dyDescent="0.3">
      <c r="A612" s="258"/>
      <c r="B612" s="246" t="s">
        <v>599</v>
      </c>
      <c r="C612" s="245">
        <v>320</v>
      </c>
      <c r="D612" s="246" t="s">
        <v>28</v>
      </c>
    </row>
    <row r="613" spans="1:4" ht="24.95" customHeight="1" x14ac:dyDescent="0.3">
      <c r="A613" s="258"/>
      <c r="B613" s="246" t="s">
        <v>360</v>
      </c>
      <c r="C613" s="245">
        <v>180</v>
      </c>
      <c r="D613" s="246" t="s">
        <v>28</v>
      </c>
    </row>
    <row r="614" spans="1:4" ht="24.95" customHeight="1" x14ac:dyDescent="0.3">
      <c r="A614" s="258"/>
      <c r="B614" s="246" t="s">
        <v>239</v>
      </c>
      <c r="C614" s="245">
        <v>150</v>
      </c>
      <c r="D614" s="246" t="s">
        <v>28</v>
      </c>
    </row>
    <row r="615" spans="1:4" ht="24.95" customHeight="1" x14ac:dyDescent="0.3">
      <c r="A615" s="258"/>
      <c r="B615" s="246" t="s">
        <v>600</v>
      </c>
      <c r="C615" s="245">
        <v>300</v>
      </c>
      <c r="D615" s="246" t="s">
        <v>28</v>
      </c>
    </row>
    <row r="616" spans="1:4" ht="24.95" customHeight="1" x14ac:dyDescent="0.3">
      <c r="A616" s="258"/>
      <c r="B616" s="246" t="s">
        <v>601</v>
      </c>
      <c r="C616" s="245">
        <v>300</v>
      </c>
      <c r="D616" s="246" t="s">
        <v>28</v>
      </c>
    </row>
    <row r="617" spans="1:4" ht="24.95" customHeight="1" x14ac:dyDescent="0.3">
      <c r="A617" s="258"/>
      <c r="B617" s="246" t="s">
        <v>595</v>
      </c>
      <c r="C617" s="245">
        <v>424</v>
      </c>
      <c r="D617" s="246" t="s">
        <v>28</v>
      </c>
    </row>
    <row r="618" spans="1:4" ht="24.95" customHeight="1" x14ac:dyDescent="0.3">
      <c r="A618" s="258"/>
      <c r="B618" s="246" t="s">
        <v>602</v>
      </c>
      <c r="C618" s="245">
        <v>100</v>
      </c>
      <c r="D618" s="246" t="s">
        <v>28</v>
      </c>
    </row>
    <row r="619" spans="1:4" ht="24.95" customHeight="1" x14ac:dyDescent="0.3">
      <c r="A619" s="258"/>
      <c r="B619" s="246" t="s">
        <v>603</v>
      </c>
      <c r="C619" s="245">
        <v>360</v>
      </c>
      <c r="D619" s="246" t="s">
        <v>28</v>
      </c>
    </row>
    <row r="620" spans="1:4" ht="24.95" customHeight="1" x14ac:dyDescent="0.3">
      <c r="A620" s="258"/>
      <c r="B620" s="246" t="s">
        <v>595</v>
      </c>
      <c r="C620" s="245">
        <v>240</v>
      </c>
      <c r="D620" s="246" t="s">
        <v>28</v>
      </c>
    </row>
    <row r="621" spans="1:4" ht="24.95" customHeight="1" x14ac:dyDescent="0.3">
      <c r="A621" s="258"/>
      <c r="B621" s="246" t="s">
        <v>604</v>
      </c>
      <c r="C621" s="245">
        <v>140</v>
      </c>
      <c r="D621" s="246" t="s">
        <v>28</v>
      </c>
    </row>
    <row r="622" spans="1:4" ht="24.95" customHeight="1" x14ac:dyDescent="0.3">
      <c r="A622" s="258"/>
      <c r="B622" s="246" t="s">
        <v>595</v>
      </c>
      <c r="C622" s="245">
        <v>360</v>
      </c>
      <c r="D622" s="246" t="s">
        <v>28</v>
      </c>
    </row>
    <row r="623" spans="1:4" ht="24.95" customHeight="1" x14ac:dyDescent="0.3">
      <c r="A623" s="258"/>
      <c r="B623" s="246" t="s">
        <v>605</v>
      </c>
      <c r="C623" s="245">
        <v>140</v>
      </c>
      <c r="D623" s="246" t="s">
        <v>23</v>
      </c>
    </row>
    <row r="624" spans="1:4" ht="24.95" customHeight="1" x14ac:dyDescent="0.3">
      <c r="A624" s="258"/>
      <c r="B624" s="246" t="s">
        <v>606</v>
      </c>
      <c r="C624" s="245">
        <v>392</v>
      </c>
      <c r="D624" s="246" t="s">
        <v>23</v>
      </c>
    </row>
    <row r="625" spans="1:4" ht="24.95" customHeight="1" x14ac:dyDescent="0.3">
      <c r="A625" s="258"/>
      <c r="B625" s="246" t="s">
        <v>607</v>
      </c>
      <c r="C625" s="245">
        <v>117</v>
      </c>
      <c r="D625" s="246" t="s">
        <v>23</v>
      </c>
    </row>
    <row r="626" spans="1:4" ht="24.95" customHeight="1" x14ac:dyDescent="0.3">
      <c r="A626" s="258"/>
      <c r="B626" s="246" t="s">
        <v>608</v>
      </c>
      <c r="C626" s="245">
        <v>250</v>
      </c>
      <c r="D626" s="246" t="s">
        <v>23</v>
      </c>
    </row>
    <row r="627" spans="1:4" ht="24.95" customHeight="1" x14ac:dyDescent="0.3">
      <c r="A627" s="258"/>
      <c r="B627" s="246" t="s">
        <v>609</v>
      </c>
      <c r="C627" s="245">
        <v>339</v>
      </c>
      <c r="D627" s="246" t="s">
        <v>248</v>
      </c>
    </row>
    <row r="628" spans="1:4" ht="24.95" customHeight="1" x14ac:dyDescent="0.3">
      <c r="A628" s="258"/>
      <c r="B628" s="246" t="s">
        <v>547</v>
      </c>
      <c r="C628" s="245">
        <v>64</v>
      </c>
      <c r="D628" s="246" t="s">
        <v>24</v>
      </c>
    </row>
    <row r="629" spans="1:4" ht="24.95" customHeight="1" x14ac:dyDescent="0.3">
      <c r="A629" s="258"/>
      <c r="B629" s="246" t="s">
        <v>610</v>
      </c>
      <c r="C629" s="245">
        <v>57</v>
      </c>
      <c r="D629" s="246" t="s">
        <v>24</v>
      </c>
    </row>
    <row r="630" spans="1:4" ht="24.95" customHeight="1" x14ac:dyDescent="0.3">
      <c r="A630" s="258"/>
      <c r="B630" s="246" t="s">
        <v>611</v>
      </c>
      <c r="C630" s="245">
        <v>148</v>
      </c>
      <c r="D630" s="246" t="s">
        <v>24</v>
      </c>
    </row>
    <row r="631" spans="1:4" ht="24.95" customHeight="1" x14ac:dyDescent="0.3">
      <c r="A631" s="258"/>
      <c r="B631" s="246" t="s">
        <v>612</v>
      </c>
      <c r="C631" s="245">
        <v>460</v>
      </c>
      <c r="D631" s="246" t="s">
        <v>253</v>
      </c>
    </row>
    <row r="632" spans="1:4" ht="24.95" customHeight="1" x14ac:dyDescent="0.3">
      <c r="A632" s="258"/>
      <c r="B632" s="246" t="s">
        <v>613</v>
      </c>
      <c r="C632" s="245">
        <v>421</v>
      </c>
      <c r="D632" s="246" t="s">
        <v>253</v>
      </c>
    </row>
    <row r="633" spans="1:4" ht="24.95" customHeight="1" x14ac:dyDescent="0.3">
      <c r="A633" s="258"/>
      <c r="B633" s="246" t="s">
        <v>614</v>
      </c>
      <c r="C633" s="245">
        <v>293</v>
      </c>
      <c r="D633" s="246" t="s">
        <v>253</v>
      </c>
    </row>
    <row r="634" spans="1:4" ht="24.95" customHeight="1" x14ac:dyDescent="0.3">
      <c r="A634" s="258"/>
      <c r="B634" s="246" t="s">
        <v>615</v>
      </c>
      <c r="C634" s="245">
        <v>574</v>
      </c>
      <c r="D634" s="246" t="s">
        <v>253</v>
      </c>
    </row>
    <row r="635" spans="1:4" ht="24.95" customHeight="1" x14ac:dyDescent="0.3">
      <c r="A635" s="258"/>
      <c r="B635" s="246" t="s">
        <v>616</v>
      </c>
      <c r="C635" s="245">
        <v>86</v>
      </c>
      <c r="D635" s="246" t="s">
        <v>253</v>
      </c>
    </row>
    <row r="636" spans="1:4" ht="24.95" customHeight="1" x14ac:dyDescent="0.3">
      <c r="A636" s="258"/>
      <c r="B636" s="246" t="s">
        <v>617</v>
      </c>
      <c r="C636" s="245">
        <v>284</v>
      </c>
      <c r="D636" s="246" t="s">
        <v>253</v>
      </c>
    </row>
    <row r="637" spans="1:4" ht="24.95" customHeight="1" x14ac:dyDescent="0.3">
      <c r="A637" s="258"/>
      <c r="B637" s="246" t="s">
        <v>618</v>
      </c>
      <c r="C637" s="245">
        <v>205</v>
      </c>
      <c r="D637" s="246" t="s">
        <v>253</v>
      </c>
    </row>
    <row r="638" spans="1:4" ht="24.95" customHeight="1" x14ac:dyDescent="0.3">
      <c r="A638" s="258"/>
      <c r="B638" s="246" t="s">
        <v>619</v>
      </c>
      <c r="C638" s="245">
        <v>440</v>
      </c>
      <c r="D638" s="246" t="s">
        <v>26</v>
      </c>
    </row>
    <row r="639" spans="1:4" ht="24.95" customHeight="1" x14ac:dyDescent="0.3">
      <c r="A639" s="258"/>
      <c r="B639" s="246" t="s">
        <v>620</v>
      </c>
      <c r="C639" s="245">
        <v>79</v>
      </c>
      <c r="D639" s="246" t="s">
        <v>26</v>
      </c>
    </row>
    <row r="640" spans="1:4" ht="24.95" customHeight="1" x14ac:dyDescent="0.3">
      <c r="A640" s="258"/>
      <c r="B640" s="246" t="s">
        <v>621</v>
      </c>
      <c r="C640" s="245">
        <v>237</v>
      </c>
      <c r="D640" s="246" t="s">
        <v>26</v>
      </c>
    </row>
    <row r="641" spans="1:4" ht="24.95" customHeight="1" x14ac:dyDescent="0.3">
      <c r="A641" s="258"/>
      <c r="B641" s="246" t="s">
        <v>622</v>
      </c>
      <c r="C641" s="245">
        <v>282</v>
      </c>
      <c r="D641" s="246" t="s">
        <v>26</v>
      </c>
    </row>
    <row r="642" spans="1:4" ht="24.95" customHeight="1" x14ac:dyDescent="0.3">
      <c r="A642" s="258"/>
      <c r="B642" s="260" t="s">
        <v>200</v>
      </c>
      <c r="C642" s="245">
        <v>223</v>
      </c>
      <c r="D642" s="246" t="s">
        <v>22</v>
      </c>
    </row>
    <row r="643" spans="1:4" ht="24.95" customHeight="1" x14ac:dyDescent="0.3">
      <c r="A643" s="258"/>
      <c r="B643" s="262"/>
      <c r="C643" s="245">
        <v>100</v>
      </c>
      <c r="D643" s="246" t="s">
        <v>22</v>
      </c>
    </row>
    <row r="644" spans="1:4" ht="24.95" customHeight="1" x14ac:dyDescent="0.3">
      <c r="A644" s="258"/>
      <c r="B644" s="261"/>
      <c r="C644" s="245">
        <v>220</v>
      </c>
      <c r="D644" s="246" t="s">
        <v>22</v>
      </c>
    </row>
    <row r="645" spans="1:4" ht="24.95" customHeight="1" x14ac:dyDescent="0.3">
      <c r="A645" s="258"/>
      <c r="B645" s="246" t="s">
        <v>623</v>
      </c>
      <c r="C645" s="245">
        <v>290</v>
      </c>
      <c r="D645" s="246" t="s">
        <v>27</v>
      </c>
    </row>
    <row r="646" spans="1:4" ht="24.95" customHeight="1" x14ac:dyDescent="0.3">
      <c r="A646" s="258"/>
      <c r="B646" s="246" t="s">
        <v>624</v>
      </c>
      <c r="C646" s="245">
        <v>250</v>
      </c>
      <c r="D646" s="246" t="s">
        <v>27</v>
      </c>
    </row>
    <row r="647" spans="1:4" ht="24.95" customHeight="1" x14ac:dyDescent="0.3">
      <c r="A647" s="258"/>
      <c r="B647" s="246" t="s">
        <v>559</v>
      </c>
      <c r="C647" s="245">
        <v>90</v>
      </c>
      <c r="D647" s="246" t="s">
        <v>269</v>
      </c>
    </row>
    <row r="648" spans="1:4" ht="24.95" customHeight="1" x14ac:dyDescent="0.3">
      <c r="A648" s="258"/>
      <c r="B648" s="246" t="s">
        <v>625</v>
      </c>
      <c r="C648" s="245">
        <v>360</v>
      </c>
      <c r="D648" s="246" t="s">
        <v>269</v>
      </c>
    </row>
    <row r="649" spans="1:4" ht="24.95" customHeight="1" x14ac:dyDescent="0.3">
      <c r="A649" s="258"/>
      <c r="B649" s="246" t="s">
        <v>626</v>
      </c>
      <c r="C649" s="245">
        <v>62</v>
      </c>
      <c r="D649" s="246" t="s">
        <v>269</v>
      </c>
    </row>
    <row r="650" spans="1:4" ht="24.95" customHeight="1" x14ac:dyDescent="0.3">
      <c r="A650" s="258"/>
      <c r="B650" s="246" t="s">
        <v>381</v>
      </c>
      <c r="C650" s="245">
        <v>537</v>
      </c>
      <c r="D650" s="246" t="s">
        <v>29</v>
      </c>
    </row>
    <row r="651" spans="1:4" ht="24.95" customHeight="1" x14ac:dyDescent="0.3">
      <c r="A651" s="258"/>
      <c r="B651" s="246" t="s">
        <v>333</v>
      </c>
      <c r="C651" s="245">
        <v>213</v>
      </c>
      <c r="D651" s="246" t="s">
        <v>203</v>
      </c>
    </row>
    <row r="652" spans="1:4" ht="24.95" customHeight="1" x14ac:dyDescent="0.3">
      <c r="A652" s="258"/>
      <c r="B652" s="246" t="s">
        <v>627</v>
      </c>
      <c r="C652" s="245">
        <v>120</v>
      </c>
      <c r="D652" s="246" t="s">
        <v>276</v>
      </c>
    </row>
    <row r="653" spans="1:4" ht="24.95" customHeight="1" x14ac:dyDescent="0.3">
      <c r="A653" s="259"/>
      <c r="B653" s="246" t="s">
        <v>628</v>
      </c>
      <c r="C653" s="245">
        <v>230</v>
      </c>
      <c r="D653" s="246" t="s">
        <v>276</v>
      </c>
    </row>
    <row r="654" spans="1:4" ht="24.95" customHeight="1" x14ac:dyDescent="0.3">
      <c r="A654" s="249" t="s">
        <v>629</v>
      </c>
      <c r="B654" s="250"/>
      <c r="C654" s="244">
        <v>18091</v>
      </c>
      <c r="D654" s="246"/>
    </row>
    <row r="655" spans="1:4" ht="24.95" customHeight="1" x14ac:dyDescent="0.3">
      <c r="A655" s="263" t="s">
        <v>630</v>
      </c>
      <c r="B655" s="246" t="s">
        <v>631</v>
      </c>
      <c r="C655" s="245">
        <v>400</v>
      </c>
      <c r="D655" s="246" t="s">
        <v>20</v>
      </c>
    </row>
    <row r="656" spans="1:4" ht="24.95" customHeight="1" x14ac:dyDescent="0.3">
      <c r="A656" s="264"/>
      <c r="B656" s="246" t="s">
        <v>576</v>
      </c>
      <c r="C656" s="245">
        <v>450</v>
      </c>
      <c r="D656" s="246" t="s">
        <v>20</v>
      </c>
    </row>
    <row r="657" spans="1:4" ht="24.95" customHeight="1" x14ac:dyDescent="0.3">
      <c r="A657" s="264"/>
      <c r="B657" s="246" t="s">
        <v>632</v>
      </c>
      <c r="C657" s="245">
        <v>210</v>
      </c>
      <c r="D657" s="246" t="s">
        <v>20</v>
      </c>
    </row>
    <row r="658" spans="1:4" ht="24.95" customHeight="1" x14ac:dyDescent="0.3">
      <c r="A658" s="264"/>
      <c r="B658" s="246" t="s">
        <v>633</v>
      </c>
      <c r="C658" s="245">
        <v>405</v>
      </c>
      <c r="D658" s="246" t="s">
        <v>20</v>
      </c>
    </row>
    <row r="659" spans="1:4" ht="24.95" customHeight="1" x14ac:dyDescent="0.3">
      <c r="A659" s="264"/>
      <c r="B659" s="246" t="s">
        <v>631</v>
      </c>
      <c r="C659" s="245">
        <v>650</v>
      </c>
      <c r="D659" s="246" t="s">
        <v>20</v>
      </c>
    </row>
    <row r="660" spans="1:4" ht="24.95" customHeight="1" x14ac:dyDescent="0.3">
      <c r="A660" s="264"/>
      <c r="B660" s="246" t="s">
        <v>634</v>
      </c>
      <c r="C660" s="245">
        <v>42</v>
      </c>
      <c r="D660" s="246" t="s">
        <v>20</v>
      </c>
    </row>
    <row r="661" spans="1:4" ht="24.95" customHeight="1" x14ac:dyDescent="0.3">
      <c r="A661" s="264"/>
      <c r="B661" s="246" t="s">
        <v>475</v>
      </c>
      <c r="C661" s="245">
        <v>401</v>
      </c>
      <c r="D661" s="246" t="s">
        <v>20</v>
      </c>
    </row>
    <row r="662" spans="1:4" ht="24.95" customHeight="1" x14ac:dyDescent="0.3">
      <c r="A662" s="264"/>
      <c r="B662" s="246" t="s">
        <v>421</v>
      </c>
      <c r="C662" s="245">
        <v>257</v>
      </c>
      <c r="D662" s="246" t="s">
        <v>20</v>
      </c>
    </row>
    <row r="663" spans="1:4" ht="24.95" customHeight="1" x14ac:dyDescent="0.3">
      <c r="A663" s="264"/>
      <c r="B663" s="246" t="s">
        <v>635</v>
      </c>
      <c r="C663" s="245">
        <v>183</v>
      </c>
      <c r="D663" s="246" t="s">
        <v>20</v>
      </c>
    </row>
    <row r="664" spans="1:4" ht="24.95" customHeight="1" x14ac:dyDescent="0.3">
      <c r="A664" s="264"/>
      <c r="B664" s="246" t="s">
        <v>636</v>
      </c>
      <c r="C664" s="245">
        <v>214</v>
      </c>
      <c r="D664" s="246" t="s">
        <v>20</v>
      </c>
    </row>
    <row r="665" spans="1:4" ht="24.95" customHeight="1" x14ac:dyDescent="0.3">
      <c r="A665" s="264"/>
      <c r="B665" s="246" t="s">
        <v>216</v>
      </c>
      <c r="C665" s="245">
        <v>200</v>
      </c>
      <c r="D665" s="246" t="s">
        <v>20</v>
      </c>
    </row>
    <row r="666" spans="1:4" ht="24.95" customHeight="1" x14ac:dyDescent="0.3">
      <c r="A666" s="264"/>
      <c r="B666" s="246" t="s">
        <v>637</v>
      </c>
      <c r="C666" s="245">
        <v>30</v>
      </c>
      <c r="D666" s="246" t="s">
        <v>20</v>
      </c>
    </row>
    <row r="667" spans="1:4" ht="24.95" customHeight="1" x14ac:dyDescent="0.3">
      <c r="A667" s="264"/>
      <c r="B667" s="246" t="s">
        <v>638</v>
      </c>
      <c r="C667" s="245">
        <v>12</v>
      </c>
      <c r="D667" s="246" t="s">
        <v>20</v>
      </c>
    </row>
    <row r="668" spans="1:4" ht="24.95" customHeight="1" x14ac:dyDescent="0.3">
      <c r="A668" s="264"/>
      <c r="B668" s="246" t="s">
        <v>575</v>
      </c>
      <c r="C668" s="245">
        <v>360</v>
      </c>
      <c r="D668" s="246" t="s">
        <v>20</v>
      </c>
    </row>
    <row r="669" spans="1:4" ht="24.95" customHeight="1" x14ac:dyDescent="0.3">
      <c r="A669" s="264"/>
      <c r="B669" s="246" t="s">
        <v>639</v>
      </c>
      <c r="C669" s="245">
        <v>65</v>
      </c>
      <c r="D669" s="246" t="s">
        <v>20</v>
      </c>
    </row>
    <row r="670" spans="1:4" ht="24.95" customHeight="1" x14ac:dyDescent="0.3">
      <c r="A670" s="264"/>
      <c r="B670" s="246" t="s">
        <v>640</v>
      </c>
      <c r="C670" s="245">
        <v>120</v>
      </c>
      <c r="D670" s="246" t="s">
        <v>20</v>
      </c>
    </row>
    <row r="671" spans="1:4" ht="24.95" customHeight="1" x14ac:dyDescent="0.3">
      <c r="A671" s="264"/>
      <c r="B671" s="246" t="s">
        <v>641</v>
      </c>
      <c r="C671" s="245">
        <v>90</v>
      </c>
      <c r="D671" s="246" t="s">
        <v>20</v>
      </c>
    </row>
    <row r="672" spans="1:4" ht="24.95" customHeight="1" x14ac:dyDescent="0.3">
      <c r="A672" s="264"/>
      <c r="B672" s="246" t="s">
        <v>642</v>
      </c>
      <c r="C672" s="245">
        <v>192</v>
      </c>
      <c r="D672" s="246" t="s">
        <v>20</v>
      </c>
    </row>
    <row r="673" spans="1:4" ht="24.95" customHeight="1" x14ac:dyDescent="0.3">
      <c r="A673" s="264"/>
      <c r="B673" s="246" t="s">
        <v>168</v>
      </c>
      <c r="C673" s="245">
        <v>212</v>
      </c>
      <c r="D673" s="246" t="s">
        <v>20</v>
      </c>
    </row>
    <row r="674" spans="1:4" ht="24.95" customHeight="1" x14ac:dyDescent="0.3">
      <c r="A674" s="264"/>
      <c r="B674" s="246" t="s">
        <v>643</v>
      </c>
      <c r="C674" s="245">
        <v>99</v>
      </c>
      <c r="D674" s="246" t="s">
        <v>20</v>
      </c>
    </row>
    <row r="675" spans="1:4" ht="24.95" customHeight="1" x14ac:dyDescent="0.3">
      <c r="A675" s="264"/>
      <c r="B675" s="246" t="s">
        <v>644</v>
      </c>
      <c r="C675" s="245">
        <v>56</v>
      </c>
      <c r="D675" s="246" t="s">
        <v>20</v>
      </c>
    </row>
    <row r="676" spans="1:4" ht="24.95" customHeight="1" x14ac:dyDescent="0.3">
      <c r="A676" s="264"/>
      <c r="B676" s="246" t="s">
        <v>645</v>
      </c>
      <c r="C676" s="245">
        <v>104</v>
      </c>
      <c r="D676" s="246" t="s">
        <v>20</v>
      </c>
    </row>
    <row r="677" spans="1:4" ht="24.95" customHeight="1" x14ac:dyDescent="0.3">
      <c r="A677" s="264"/>
      <c r="B677" s="246" t="s">
        <v>316</v>
      </c>
      <c r="C677" s="245">
        <v>177</v>
      </c>
      <c r="D677" s="246" t="s">
        <v>28</v>
      </c>
    </row>
    <row r="678" spans="1:4" ht="24.95" customHeight="1" x14ac:dyDescent="0.3">
      <c r="A678" s="264"/>
      <c r="B678" s="246" t="s">
        <v>646</v>
      </c>
      <c r="C678" s="245">
        <v>313</v>
      </c>
      <c r="D678" s="246" t="s">
        <v>28</v>
      </c>
    </row>
    <row r="679" spans="1:4" ht="24.95" customHeight="1" x14ac:dyDescent="0.3">
      <c r="A679" s="264"/>
      <c r="B679" s="246" t="s">
        <v>310</v>
      </c>
      <c r="C679" s="245">
        <v>30</v>
      </c>
      <c r="D679" s="246" t="s">
        <v>28</v>
      </c>
    </row>
    <row r="680" spans="1:4" ht="24.95" customHeight="1" x14ac:dyDescent="0.3">
      <c r="A680" s="264"/>
      <c r="B680" s="246" t="s">
        <v>314</v>
      </c>
      <c r="C680" s="245">
        <v>240</v>
      </c>
      <c r="D680" s="246" t="s">
        <v>28</v>
      </c>
    </row>
    <row r="681" spans="1:4" ht="24.95" customHeight="1" x14ac:dyDescent="0.3">
      <c r="A681" s="264"/>
      <c r="B681" s="246" t="s">
        <v>646</v>
      </c>
      <c r="C681" s="245">
        <v>230</v>
      </c>
      <c r="D681" s="246" t="s">
        <v>28</v>
      </c>
    </row>
    <row r="682" spans="1:4" ht="24.95" customHeight="1" x14ac:dyDescent="0.3">
      <c r="A682" s="264"/>
      <c r="B682" s="246" t="s">
        <v>314</v>
      </c>
      <c r="C682" s="245">
        <v>197</v>
      </c>
      <c r="D682" s="246" t="s">
        <v>28</v>
      </c>
    </row>
    <row r="683" spans="1:4" ht="24.95" customHeight="1" x14ac:dyDescent="0.3">
      <c r="A683" s="264"/>
      <c r="B683" s="246" t="s">
        <v>647</v>
      </c>
      <c r="C683" s="245">
        <v>180</v>
      </c>
      <c r="D683" s="246" t="s">
        <v>28</v>
      </c>
    </row>
    <row r="684" spans="1:4" ht="24.95" customHeight="1" x14ac:dyDescent="0.3">
      <c r="A684" s="264"/>
      <c r="B684" s="260" t="s">
        <v>646</v>
      </c>
      <c r="C684" s="245">
        <v>78</v>
      </c>
      <c r="D684" s="246" t="s">
        <v>28</v>
      </c>
    </row>
    <row r="685" spans="1:4" ht="24.95" customHeight="1" x14ac:dyDescent="0.3">
      <c r="A685" s="264"/>
      <c r="B685" s="261"/>
      <c r="C685" s="245">
        <v>293</v>
      </c>
      <c r="D685" s="246" t="s">
        <v>28</v>
      </c>
    </row>
    <row r="686" spans="1:4" ht="24.95" customHeight="1" x14ac:dyDescent="0.3">
      <c r="A686" s="264"/>
      <c r="B686" s="246" t="s">
        <v>648</v>
      </c>
      <c r="C686" s="245">
        <v>480</v>
      </c>
      <c r="D686" s="246" t="s">
        <v>28</v>
      </c>
    </row>
    <row r="687" spans="1:4" ht="24.95" customHeight="1" x14ac:dyDescent="0.3">
      <c r="A687" s="264"/>
      <c r="B687" s="246" t="s">
        <v>649</v>
      </c>
      <c r="C687" s="245">
        <v>180</v>
      </c>
      <c r="D687" s="246" t="s">
        <v>28</v>
      </c>
    </row>
    <row r="688" spans="1:4" ht="24.95" customHeight="1" x14ac:dyDescent="0.3">
      <c r="A688" s="264"/>
      <c r="B688" s="246" t="s">
        <v>600</v>
      </c>
      <c r="C688" s="245">
        <v>186</v>
      </c>
      <c r="D688" s="246" t="s">
        <v>28</v>
      </c>
    </row>
    <row r="689" spans="1:4" ht="24.95" customHeight="1" x14ac:dyDescent="0.3">
      <c r="A689" s="264"/>
      <c r="B689" s="246" t="s">
        <v>650</v>
      </c>
      <c r="C689" s="245">
        <v>178</v>
      </c>
      <c r="D689" s="246" t="s">
        <v>28</v>
      </c>
    </row>
    <row r="690" spans="1:4" ht="24.95" customHeight="1" x14ac:dyDescent="0.3">
      <c r="A690" s="264"/>
      <c r="B690" s="246" t="s">
        <v>646</v>
      </c>
      <c r="C690" s="245">
        <v>394</v>
      </c>
      <c r="D690" s="246" t="s">
        <v>28</v>
      </c>
    </row>
    <row r="691" spans="1:4" ht="24.95" customHeight="1" x14ac:dyDescent="0.3">
      <c r="A691" s="264"/>
      <c r="B691" s="260" t="s">
        <v>651</v>
      </c>
      <c r="C691" s="245">
        <v>600</v>
      </c>
      <c r="D691" s="246" t="s">
        <v>28</v>
      </c>
    </row>
    <row r="692" spans="1:4" ht="24.95" customHeight="1" x14ac:dyDescent="0.3">
      <c r="A692" s="264"/>
      <c r="B692" s="261"/>
      <c r="C692" s="245">
        <v>325</v>
      </c>
      <c r="D692" s="246" t="s">
        <v>28</v>
      </c>
    </row>
    <row r="693" spans="1:4" ht="24.95" customHeight="1" x14ac:dyDescent="0.3">
      <c r="A693" s="264"/>
      <c r="B693" s="246" t="s">
        <v>314</v>
      </c>
      <c r="C693" s="245">
        <v>280</v>
      </c>
      <c r="D693" s="246" t="s">
        <v>28</v>
      </c>
    </row>
    <row r="694" spans="1:4" ht="24.95" customHeight="1" x14ac:dyDescent="0.3">
      <c r="A694" s="264"/>
      <c r="B694" s="246" t="s">
        <v>646</v>
      </c>
      <c r="C694" s="245">
        <v>183</v>
      </c>
      <c r="D694" s="246" t="s">
        <v>28</v>
      </c>
    </row>
    <row r="695" spans="1:4" ht="24.95" customHeight="1" x14ac:dyDescent="0.3">
      <c r="A695" s="264"/>
      <c r="B695" s="246" t="s">
        <v>652</v>
      </c>
      <c r="C695" s="245">
        <v>144</v>
      </c>
      <c r="D695" s="246" t="s">
        <v>28</v>
      </c>
    </row>
    <row r="696" spans="1:4" ht="24.95" customHeight="1" x14ac:dyDescent="0.3">
      <c r="A696" s="264"/>
      <c r="B696" s="246" t="s">
        <v>653</v>
      </c>
      <c r="C696" s="245">
        <v>182</v>
      </c>
      <c r="D696" s="246" t="s">
        <v>28</v>
      </c>
    </row>
    <row r="697" spans="1:4" ht="24.95" customHeight="1" x14ac:dyDescent="0.3">
      <c r="A697" s="264"/>
      <c r="B697" s="246" t="s">
        <v>654</v>
      </c>
      <c r="C697" s="245">
        <v>80</v>
      </c>
      <c r="D697" s="246" t="s">
        <v>28</v>
      </c>
    </row>
    <row r="698" spans="1:4" ht="24.95" customHeight="1" x14ac:dyDescent="0.3">
      <c r="A698" s="264"/>
      <c r="B698" s="246" t="s">
        <v>655</v>
      </c>
      <c r="C698" s="245">
        <v>97</v>
      </c>
      <c r="D698" s="246" t="s">
        <v>28</v>
      </c>
    </row>
    <row r="699" spans="1:4" ht="24.95" customHeight="1" x14ac:dyDescent="0.3">
      <c r="A699" s="264"/>
      <c r="B699" s="246" t="s">
        <v>314</v>
      </c>
      <c r="C699" s="245">
        <v>290</v>
      </c>
      <c r="D699" s="246" t="s">
        <v>28</v>
      </c>
    </row>
    <row r="700" spans="1:4" ht="24.95" customHeight="1" x14ac:dyDescent="0.3">
      <c r="A700" s="264"/>
      <c r="B700" s="246" t="s">
        <v>649</v>
      </c>
      <c r="C700" s="245">
        <v>320</v>
      </c>
      <c r="D700" s="246" t="s">
        <v>28</v>
      </c>
    </row>
    <row r="701" spans="1:4" ht="24.95" customHeight="1" x14ac:dyDescent="0.3">
      <c r="A701" s="264"/>
      <c r="B701" s="246" t="s">
        <v>656</v>
      </c>
      <c r="C701" s="245">
        <v>252</v>
      </c>
      <c r="D701" s="246" t="s">
        <v>28</v>
      </c>
    </row>
    <row r="702" spans="1:4" ht="24.95" customHeight="1" x14ac:dyDescent="0.3">
      <c r="A702" s="264"/>
      <c r="B702" s="246" t="s">
        <v>649</v>
      </c>
      <c r="C702" s="245">
        <v>251</v>
      </c>
      <c r="D702" s="246" t="s">
        <v>28</v>
      </c>
    </row>
    <row r="703" spans="1:4" ht="24.95" customHeight="1" x14ac:dyDescent="0.3">
      <c r="A703" s="264"/>
      <c r="B703" s="246" t="s">
        <v>657</v>
      </c>
      <c r="C703" s="245">
        <v>400</v>
      </c>
      <c r="D703" s="246" t="s">
        <v>23</v>
      </c>
    </row>
    <row r="704" spans="1:4" ht="24.95" customHeight="1" x14ac:dyDescent="0.3">
      <c r="A704" s="264"/>
      <c r="B704" s="246" t="s">
        <v>658</v>
      </c>
      <c r="C704" s="245">
        <v>200</v>
      </c>
      <c r="D704" s="246" t="s">
        <v>23</v>
      </c>
    </row>
    <row r="705" spans="1:4" ht="24.95" customHeight="1" x14ac:dyDescent="0.3">
      <c r="A705" s="264"/>
      <c r="B705" s="246" t="s">
        <v>659</v>
      </c>
      <c r="C705" s="245">
        <v>113</v>
      </c>
      <c r="D705" s="246" t="s">
        <v>23</v>
      </c>
    </row>
    <row r="706" spans="1:4" ht="24.95" customHeight="1" x14ac:dyDescent="0.3">
      <c r="A706" s="264"/>
      <c r="B706" s="246" t="s">
        <v>660</v>
      </c>
      <c r="C706" s="245">
        <v>88</v>
      </c>
      <c r="D706" s="246" t="s">
        <v>23</v>
      </c>
    </row>
    <row r="707" spans="1:4" ht="24.95" customHeight="1" x14ac:dyDescent="0.3">
      <c r="A707" s="264"/>
      <c r="B707" s="246" t="s">
        <v>661</v>
      </c>
      <c r="C707" s="245">
        <v>110</v>
      </c>
      <c r="D707" s="246" t="s">
        <v>23</v>
      </c>
    </row>
    <row r="708" spans="1:4" ht="24.95" customHeight="1" x14ac:dyDescent="0.3">
      <c r="A708" s="264"/>
      <c r="B708" s="246" t="s">
        <v>608</v>
      </c>
      <c r="C708" s="245">
        <v>76</v>
      </c>
      <c r="D708" s="246" t="s">
        <v>23</v>
      </c>
    </row>
    <row r="709" spans="1:4" ht="24.95" customHeight="1" x14ac:dyDescent="0.3">
      <c r="A709" s="264"/>
      <c r="B709" s="246" t="s">
        <v>657</v>
      </c>
      <c r="C709" s="245">
        <v>164</v>
      </c>
      <c r="D709" s="246" t="s">
        <v>23</v>
      </c>
    </row>
    <row r="710" spans="1:4" ht="24.95" customHeight="1" x14ac:dyDescent="0.3">
      <c r="A710" s="264"/>
      <c r="B710" s="246" t="s">
        <v>662</v>
      </c>
      <c r="C710" s="245">
        <v>309</v>
      </c>
      <c r="D710" s="246" t="s">
        <v>248</v>
      </c>
    </row>
    <row r="711" spans="1:4" ht="24.95" customHeight="1" x14ac:dyDescent="0.3">
      <c r="A711" s="264"/>
      <c r="B711" s="246" t="s">
        <v>663</v>
      </c>
      <c r="C711" s="245">
        <v>58</v>
      </c>
      <c r="D711" s="246" t="s">
        <v>24</v>
      </c>
    </row>
    <row r="712" spans="1:4" ht="24.95" customHeight="1" x14ac:dyDescent="0.3">
      <c r="A712" s="264"/>
      <c r="B712" s="246" t="s">
        <v>664</v>
      </c>
      <c r="C712" s="245">
        <v>154</v>
      </c>
      <c r="D712" s="246" t="s">
        <v>24</v>
      </c>
    </row>
    <row r="713" spans="1:4" ht="24.95" customHeight="1" x14ac:dyDescent="0.3">
      <c r="A713" s="264"/>
      <c r="B713" s="246" t="s">
        <v>665</v>
      </c>
      <c r="C713" s="245">
        <v>135</v>
      </c>
      <c r="D713" s="246" t="s">
        <v>24</v>
      </c>
    </row>
    <row r="714" spans="1:4" ht="24.95" customHeight="1" x14ac:dyDescent="0.3">
      <c r="A714" s="264"/>
      <c r="B714" s="246" t="s">
        <v>666</v>
      </c>
      <c r="C714" s="245">
        <v>124</v>
      </c>
      <c r="D714" s="246" t="s">
        <v>24</v>
      </c>
    </row>
    <row r="715" spans="1:4" ht="24.95" customHeight="1" x14ac:dyDescent="0.3">
      <c r="A715" s="264"/>
      <c r="B715" s="246" t="s">
        <v>667</v>
      </c>
      <c r="C715" s="245">
        <v>92</v>
      </c>
      <c r="D715" s="246" t="s">
        <v>253</v>
      </c>
    </row>
    <row r="716" spans="1:4" ht="24.95" customHeight="1" x14ac:dyDescent="0.3">
      <c r="A716" s="264"/>
      <c r="B716" s="246" t="s">
        <v>668</v>
      </c>
      <c r="C716" s="245">
        <v>78</v>
      </c>
      <c r="D716" s="246" t="s">
        <v>253</v>
      </c>
    </row>
    <row r="717" spans="1:4" ht="24.95" customHeight="1" x14ac:dyDescent="0.3">
      <c r="A717" s="264"/>
      <c r="B717" s="246" t="s">
        <v>669</v>
      </c>
      <c r="C717" s="245">
        <v>108</v>
      </c>
      <c r="D717" s="246" t="s">
        <v>26</v>
      </c>
    </row>
    <row r="718" spans="1:4" ht="24.95" customHeight="1" x14ac:dyDescent="0.3">
      <c r="A718" s="264"/>
      <c r="B718" s="246" t="s">
        <v>670</v>
      </c>
      <c r="C718" s="245">
        <v>121</v>
      </c>
      <c r="D718" s="246" t="s">
        <v>26</v>
      </c>
    </row>
    <row r="719" spans="1:4" ht="24.95" customHeight="1" x14ac:dyDescent="0.3">
      <c r="A719" s="264"/>
      <c r="B719" s="246" t="s">
        <v>671</v>
      </c>
      <c r="C719" s="245">
        <v>60</v>
      </c>
      <c r="D719" s="246" t="s">
        <v>26</v>
      </c>
    </row>
    <row r="720" spans="1:4" ht="24.95" customHeight="1" x14ac:dyDescent="0.3">
      <c r="A720" s="264"/>
      <c r="B720" s="246" t="s">
        <v>672</v>
      </c>
      <c r="C720" s="245">
        <v>364</v>
      </c>
      <c r="D720" s="246" t="s">
        <v>264</v>
      </c>
    </row>
    <row r="721" spans="1:4" ht="24.95" customHeight="1" x14ac:dyDescent="0.3">
      <c r="A721" s="264"/>
      <c r="B721" s="246" t="s">
        <v>673</v>
      </c>
      <c r="C721" s="245">
        <v>202</v>
      </c>
      <c r="D721" s="246" t="s">
        <v>264</v>
      </c>
    </row>
    <row r="722" spans="1:4" ht="24.95" customHeight="1" x14ac:dyDescent="0.3">
      <c r="A722" s="264"/>
      <c r="B722" s="246" t="s">
        <v>674</v>
      </c>
      <c r="C722" s="245">
        <v>120</v>
      </c>
      <c r="D722" s="246" t="s">
        <v>264</v>
      </c>
    </row>
    <row r="723" spans="1:4" ht="24.95" customHeight="1" x14ac:dyDescent="0.3">
      <c r="A723" s="264"/>
      <c r="B723" s="246" t="s">
        <v>675</v>
      </c>
      <c r="C723" s="245">
        <v>325</v>
      </c>
      <c r="D723" s="246" t="s">
        <v>264</v>
      </c>
    </row>
    <row r="724" spans="1:4" ht="24.95" customHeight="1" x14ac:dyDescent="0.3">
      <c r="A724" s="264"/>
      <c r="B724" s="246" t="s">
        <v>676</v>
      </c>
      <c r="C724" s="245">
        <v>135</v>
      </c>
      <c r="D724" s="246" t="s">
        <v>264</v>
      </c>
    </row>
    <row r="725" spans="1:4" ht="24.95" customHeight="1" x14ac:dyDescent="0.3">
      <c r="A725" s="264"/>
      <c r="B725" s="260" t="s">
        <v>200</v>
      </c>
      <c r="C725" s="245">
        <v>249</v>
      </c>
      <c r="D725" s="246" t="s">
        <v>22</v>
      </c>
    </row>
    <row r="726" spans="1:4" ht="24.95" customHeight="1" x14ac:dyDescent="0.3">
      <c r="A726" s="264"/>
      <c r="B726" s="261"/>
      <c r="C726" s="245">
        <v>153</v>
      </c>
      <c r="D726" s="246" t="s">
        <v>22</v>
      </c>
    </row>
    <row r="727" spans="1:4" ht="24.95" customHeight="1" x14ac:dyDescent="0.3">
      <c r="A727" s="264"/>
      <c r="B727" s="246" t="s">
        <v>677</v>
      </c>
      <c r="C727" s="245">
        <v>204</v>
      </c>
      <c r="D727" s="246" t="s">
        <v>22</v>
      </c>
    </row>
    <row r="728" spans="1:4" ht="24.95" customHeight="1" x14ac:dyDescent="0.3">
      <c r="A728" s="264"/>
      <c r="B728" s="246" t="s">
        <v>200</v>
      </c>
      <c r="C728" s="245">
        <v>342</v>
      </c>
      <c r="D728" s="246" t="s">
        <v>22</v>
      </c>
    </row>
    <row r="729" spans="1:4" ht="24.95" customHeight="1" x14ac:dyDescent="0.3">
      <c r="A729" s="264"/>
      <c r="B729" s="246" t="s">
        <v>201</v>
      </c>
      <c r="C729" s="245">
        <v>120</v>
      </c>
      <c r="D729" s="246" t="s">
        <v>21</v>
      </c>
    </row>
    <row r="730" spans="1:4" ht="24.95" customHeight="1" x14ac:dyDescent="0.3">
      <c r="A730" s="264"/>
      <c r="B730" s="246" t="s">
        <v>678</v>
      </c>
      <c r="C730" s="245">
        <v>273</v>
      </c>
      <c r="D730" s="246" t="s">
        <v>27</v>
      </c>
    </row>
    <row r="731" spans="1:4" ht="24.95" customHeight="1" x14ac:dyDescent="0.3">
      <c r="A731" s="264"/>
      <c r="B731" s="246" t="s">
        <v>679</v>
      </c>
      <c r="C731" s="245">
        <v>266</v>
      </c>
      <c r="D731" s="246" t="s">
        <v>27</v>
      </c>
    </row>
    <row r="732" spans="1:4" ht="24.95" customHeight="1" x14ac:dyDescent="0.3">
      <c r="A732" s="264"/>
      <c r="B732" s="246" t="s">
        <v>680</v>
      </c>
      <c r="C732" s="245">
        <v>23</v>
      </c>
      <c r="D732" s="246" t="s">
        <v>269</v>
      </c>
    </row>
    <row r="733" spans="1:4" ht="24.95" customHeight="1" x14ac:dyDescent="0.3">
      <c r="A733" s="264"/>
      <c r="B733" s="246" t="s">
        <v>681</v>
      </c>
      <c r="C733" s="245">
        <v>118</v>
      </c>
      <c r="D733" s="246" t="s">
        <v>269</v>
      </c>
    </row>
    <row r="734" spans="1:4" ht="24.95" customHeight="1" x14ac:dyDescent="0.3">
      <c r="A734" s="264"/>
      <c r="B734" s="246" t="s">
        <v>682</v>
      </c>
      <c r="C734" s="245">
        <v>98</v>
      </c>
      <c r="D734" s="246" t="s">
        <v>203</v>
      </c>
    </row>
    <row r="735" spans="1:4" ht="24.95" customHeight="1" x14ac:dyDescent="0.3">
      <c r="A735" s="264"/>
      <c r="B735" s="246" t="s">
        <v>333</v>
      </c>
      <c r="C735" s="245">
        <v>263</v>
      </c>
      <c r="D735" s="246" t="s">
        <v>203</v>
      </c>
    </row>
    <row r="736" spans="1:4" ht="24.95" customHeight="1" x14ac:dyDescent="0.3">
      <c r="A736" s="264"/>
      <c r="B736" s="246" t="s">
        <v>683</v>
      </c>
      <c r="C736" s="245">
        <v>102</v>
      </c>
      <c r="D736" s="246" t="s">
        <v>276</v>
      </c>
    </row>
    <row r="737" spans="1:4" ht="24.95" customHeight="1" x14ac:dyDescent="0.3">
      <c r="A737" s="264"/>
      <c r="B737" s="246" t="s">
        <v>684</v>
      </c>
      <c r="C737" s="245">
        <v>490</v>
      </c>
      <c r="D737" s="246" t="s">
        <v>276</v>
      </c>
    </row>
    <row r="738" spans="1:4" ht="24.95" customHeight="1" x14ac:dyDescent="0.3">
      <c r="A738" s="264"/>
      <c r="B738" s="246" t="s">
        <v>685</v>
      </c>
      <c r="C738" s="245">
        <v>288</v>
      </c>
      <c r="D738" s="246" t="s">
        <v>276</v>
      </c>
    </row>
    <row r="739" spans="1:4" ht="24.95" customHeight="1" x14ac:dyDescent="0.3">
      <c r="A739" s="264"/>
      <c r="B739" s="246" t="s">
        <v>686</v>
      </c>
      <c r="C739" s="245">
        <v>234</v>
      </c>
      <c r="D739" s="246" t="s">
        <v>276</v>
      </c>
    </row>
    <row r="740" spans="1:4" ht="24.95" customHeight="1" x14ac:dyDescent="0.3">
      <c r="A740" s="265"/>
      <c r="B740" s="246" t="s">
        <v>687</v>
      </c>
      <c r="C740" s="245">
        <v>420</v>
      </c>
      <c r="D740" s="246" t="s">
        <v>276</v>
      </c>
    </row>
    <row r="741" spans="1:4" ht="24.95" customHeight="1" x14ac:dyDescent="0.3">
      <c r="A741" s="249" t="s">
        <v>688</v>
      </c>
      <c r="B741" s="250"/>
      <c r="C741" s="244">
        <v>18700</v>
      </c>
      <c r="D741" s="246"/>
    </row>
    <row r="742" spans="1:4" ht="24.95" customHeight="1" x14ac:dyDescent="0.3">
      <c r="A742" s="263" t="s">
        <v>689</v>
      </c>
      <c r="B742" s="246" t="s">
        <v>475</v>
      </c>
      <c r="C742" s="245">
        <v>108</v>
      </c>
      <c r="D742" s="246" t="s">
        <v>20</v>
      </c>
    </row>
    <row r="743" spans="1:4" ht="24.95" customHeight="1" x14ac:dyDescent="0.3">
      <c r="A743" s="264"/>
      <c r="B743" s="246" t="s">
        <v>690</v>
      </c>
      <c r="C743" s="245">
        <v>475</v>
      </c>
      <c r="D743" s="246" t="s">
        <v>20</v>
      </c>
    </row>
    <row r="744" spans="1:4" ht="24.95" customHeight="1" x14ac:dyDescent="0.3">
      <c r="A744" s="264"/>
      <c r="B744" s="246" t="s">
        <v>475</v>
      </c>
      <c r="C744" s="245">
        <v>75</v>
      </c>
      <c r="D744" s="246" t="s">
        <v>20</v>
      </c>
    </row>
    <row r="745" spans="1:4" ht="24.95" customHeight="1" x14ac:dyDescent="0.3">
      <c r="A745" s="264"/>
      <c r="B745" s="246" t="s">
        <v>691</v>
      </c>
      <c r="C745" s="245">
        <v>47</v>
      </c>
      <c r="D745" s="246" t="s">
        <v>20</v>
      </c>
    </row>
    <row r="746" spans="1:4" ht="24.95" customHeight="1" x14ac:dyDescent="0.3">
      <c r="A746" s="264"/>
      <c r="B746" s="246" t="s">
        <v>692</v>
      </c>
      <c r="C746" s="245">
        <v>128</v>
      </c>
      <c r="D746" s="246" t="s">
        <v>20</v>
      </c>
    </row>
    <row r="747" spans="1:4" ht="24.95" customHeight="1" x14ac:dyDescent="0.3">
      <c r="A747" s="264"/>
      <c r="B747" s="246" t="s">
        <v>693</v>
      </c>
      <c r="C747" s="245">
        <v>24</v>
      </c>
      <c r="D747" s="246" t="s">
        <v>20</v>
      </c>
    </row>
    <row r="748" spans="1:4" ht="24.95" customHeight="1" x14ac:dyDescent="0.3">
      <c r="A748" s="264"/>
      <c r="B748" s="246" t="s">
        <v>694</v>
      </c>
      <c r="C748" s="245">
        <v>204</v>
      </c>
      <c r="D748" s="246" t="s">
        <v>20</v>
      </c>
    </row>
    <row r="749" spans="1:4" ht="24.95" customHeight="1" x14ac:dyDescent="0.3">
      <c r="A749" s="264"/>
      <c r="B749" s="246" t="s">
        <v>357</v>
      </c>
      <c r="C749" s="245">
        <v>474</v>
      </c>
      <c r="D749" s="246" t="s">
        <v>20</v>
      </c>
    </row>
    <row r="750" spans="1:4" ht="24.95" customHeight="1" x14ac:dyDescent="0.3">
      <c r="A750" s="264"/>
      <c r="B750" s="246" t="s">
        <v>528</v>
      </c>
      <c r="C750" s="245">
        <v>91</v>
      </c>
      <c r="D750" s="246" t="s">
        <v>20</v>
      </c>
    </row>
    <row r="751" spans="1:4" ht="24.95" customHeight="1" x14ac:dyDescent="0.3">
      <c r="A751" s="264"/>
      <c r="B751" s="246" t="s">
        <v>433</v>
      </c>
      <c r="C751" s="245">
        <v>150</v>
      </c>
      <c r="D751" s="246" t="s">
        <v>20</v>
      </c>
    </row>
    <row r="752" spans="1:4" ht="24.95" customHeight="1" x14ac:dyDescent="0.3">
      <c r="A752" s="264"/>
      <c r="B752" s="246" t="s">
        <v>695</v>
      </c>
      <c r="C752" s="245">
        <v>300</v>
      </c>
      <c r="D752" s="246" t="s">
        <v>20</v>
      </c>
    </row>
    <row r="753" spans="1:4" ht="24.95" customHeight="1" x14ac:dyDescent="0.3">
      <c r="A753" s="264"/>
      <c r="B753" s="246" t="s">
        <v>696</v>
      </c>
      <c r="C753" s="245">
        <v>246</v>
      </c>
      <c r="D753" s="246" t="s">
        <v>20</v>
      </c>
    </row>
    <row r="754" spans="1:4" ht="24.95" customHeight="1" x14ac:dyDescent="0.3">
      <c r="A754" s="264"/>
      <c r="B754" s="246" t="s">
        <v>442</v>
      </c>
      <c r="C754" s="245">
        <v>360</v>
      </c>
      <c r="D754" s="246" t="s">
        <v>20</v>
      </c>
    </row>
    <row r="755" spans="1:4" ht="24.95" customHeight="1" x14ac:dyDescent="0.3">
      <c r="A755" s="264"/>
      <c r="B755" s="246" t="s">
        <v>435</v>
      </c>
      <c r="C755" s="245">
        <v>56</v>
      </c>
      <c r="D755" s="246" t="s">
        <v>20</v>
      </c>
    </row>
    <row r="756" spans="1:4" ht="24.95" customHeight="1" x14ac:dyDescent="0.3">
      <c r="A756" s="264"/>
      <c r="B756" s="246" t="s">
        <v>485</v>
      </c>
      <c r="C756" s="245">
        <v>100</v>
      </c>
      <c r="D756" s="246" t="s">
        <v>20</v>
      </c>
    </row>
    <row r="757" spans="1:4" ht="24.95" customHeight="1" x14ac:dyDescent="0.3">
      <c r="A757" s="264"/>
      <c r="B757" s="246" t="s">
        <v>697</v>
      </c>
      <c r="C757" s="245">
        <v>152</v>
      </c>
      <c r="D757" s="246" t="s">
        <v>20</v>
      </c>
    </row>
    <row r="758" spans="1:4" ht="24.95" customHeight="1" x14ac:dyDescent="0.3">
      <c r="A758" s="264"/>
      <c r="B758" s="246" t="s">
        <v>698</v>
      </c>
      <c r="C758" s="245">
        <v>52</v>
      </c>
      <c r="D758" s="246" t="s">
        <v>20</v>
      </c>
    </row>
    <row r="759" spans="1:4" ht="24.95" customHeight="1" x14ac:dyDescent="0.3">
      <c r="A759" s="264"/>
      <c r="B759" s="246" t="s">
        <v>699</v>
      </c>
      <c r="C759" s="245">
        <v>400</v>
      </c>
      <c r="D759" s="246" t="s">
        <v>20</v>
      </c>
    </row>
    <row r="760" spans="1:4" ht="24.95" customHeight="1" x14ac:dyDescent="0.3">
      <c r="A760" s="264"/>
      <c r="B760" s="246" t="s">
        <v>700</v>
      </c>
      <c r="C760" s="245">
        <v>24</v>
      </c>
      <c r="D760" s="246" t="s">
        <v>20</v>
      </c>
    </row>
    <row r="761" spans="1:4" ht="24.95" customHeight="1" x14ac:dyDescent="0.3">
      <c r="A761" s="264"/>
      <c r="B761" s="246" t="s">
        <v>701</v>
      </c>
      <c r="C761" s="245">
        <v>37</v>
      </c>
      <c r="D761" s="246" t="s">
        <v>20</v>
      </c>
    </row>
    <row r="762" spans="1:4" ht="24.95" customHeight="1" x14ac:dyDescent="0.3">
      <c r="A762" s="264"/>
      <c r="B762" s="246" t="s">
        <v>692</v>
      </c>
      <c r="C762" s="245">
        <v>122</v>
      </c>
      <c r="D762" s="246" t="s">
        <v>20</v>
      </c>
    </row>
    <row r="763" spans="1:4" ht="24.95" customHeight="1" x14ac:dyDescent="0.3">
      <c r="A763" s="264"/>
      <c r="B763" s="246" t="s">
        <v>702</v>
      </c>
      <c r="C763" s="245">
        <v>57</v>
      </c>
      <c r="D763" s="246" t="s">
        <v>20</v>
      </c>
    </row>
    <row r="764" spans="1:4" ht="24.95" customHeight="1" x14ac:dyDescent="0.3">
      <c r="A764" s="264"/>
      <c r="B764" s="246" t="s">
        <v>703</v>
      </c>
      <c r="C764" s="245">
        <v>72</v>
      </c>
      <c r="D764" s="246" t="s">
        <v>20</v>
      </c>
    </row>
    <row r="765" spans="1:4" ht="24.95" customHeight="1" x14ac:dyDescent="0.3">
      <c r="A765" s="264"/>
      <c r="B765" s="246" t="s">
        <v>357</v>
      </c>
      <c r="C765" s="245">
        <v>832</v>
      </c>
      <c r="D765" s="246" t="s">
        <v>20</v>
      </c>
    </row>
    <row r="766" spans="1:4" ht="24.95" customHeight="1" x14ac:dyDescent="0.3">
      <c r="A766" s="264"/>
      <c r="B766" s="246" t="s">
        <v>704</v>
      </c>
      <c r="C766" s="245">
        <v>289</v>
      </c>
      <c r="D766" s="246" t="s">
        <v>20</v>
      </c>
    </row>
    <row r="767" spans="1:4" ht="24.95" customHeight="1" x14ac:dyDescent="0.3">
      <c r="A767" s="264"/>
      <c r="B767" s="260" t="s">
        <v>419</v>
      </c>
      <c r="C767" s="245">
        <v>58</v>
      </c>
      <c r="D767" s="246" t="s">
        <v>20</v>
      </c>
    </row>
    <row r="768" spans="1:4" ht="24.95" customHeight="1" x14ac:dyDescent="0.3">
      <c r="A768" s="264"/>
      <c r="B768" s="261"/>
      <c r="C768" s="245">
        <v>230</v>
      </c>
      <c r="D768" s="246" t="s">
        <v>20</v>
      </c>
    </row>
    <row r="769" spans="1:4" ht="24.95" customHeight="1" x14ac:dyDescent="0.3">
      <c r="A769" s="264"/>
      <c r="B769" s="246" t="s">
        <v>450</v>
      </c>
      <c r="C769" s="245">
        <v>40</v>
      </c>
      <c r="D769" s="246" t="s">
        <v>20</v>
      </c>
    </row>
    <row r="770" spans="1:4" ht="24.95" customHeight="1" x14ac:dyDescent="0.3">
      <c r="A770" s="264"/>
      <c r="B770" s="246" t="s">
        <v>705</v>
      </c>
      <c r="C770" s="245">
        <v>82</v>
      </c>
      <c r="D770" s="246" t="s">
        <v>20</v>
      </c>
    </row>
    <row r="771" spans="1:4" ht="24.95" customHeight="1" x14ac:dyDescent="0.3">
      <c r="A771" s="264"/>
      <c r="B771" s="246" t="s">
        <v>706</v>
      </c>
      <c r="C771" s="245">
        <v>364</v>
      </c>
      <c r="D771" s="246" t="s">
        <v>20</v>
      </c>
    </row>
    <row r="772" spans="1:4" ht="24.95" customHeight="1" x14ac:dyDescent="0.3">
      <c r="A772" s="264"/>
      <c r="B772" s="246" t="s">
        <v>485</v>
      </c>
      <c r="C772" s="245">
        <v>252</v>
      </c>
      <c r="D772" s="246" t="s">
        <v>20</v>
      </c>
    </row>
    <row r="773" spans="1:4" ht="24.95" customHeight="1" x14ac:dyDescent="0.3">
      <c r="A773" s="264"/>
      <c r="B773" s="246" t="s">
        <v>475</v>
      </c>
      <c r="C773" s="245">
        <v>54</v>
      </c>
      <c r="D773" s="246" t="s">
        <v>20</v>
      </c>
    </row>
    <row r="774" spans="1:4" ht="24.95" customHeight="1" x14ac:dyDescent="0.3">
      <c r="A774" s="264"/>
      <c r="B774" s="246" t="s">
        <v>707</v>
      </c>
      <c r="C774" s="245">
        <v>180</v>
      </c>
      <c r="D774" s="246" t="s">
        <v>20</v>
      </c>
    </row>
    <row r="775" spans="1:4" ht="24.95" customHeight="1" x14ac:dyDescent="0.3">
      <c r="A775" s="264"/>
      <c r="B775" s="246" t="s">
        <v>693</v>
      </c>
      <c r="C775" s="245">
        <v>54</v>
      </c>
      <c r="D775" s="246" t="s">
        <v>20</v>
      </c>
    </row>
    <row r="776" spans="1:4" ht="24.95" customHeight="1" x14ac:dyDescent="0.3">
      <c r="A776" s="264"/>
      <c r="B776" s="246" t="s">
        <v>357</v>
      </c>
      <c r="C776" s="245">
        <v>230</v>
      </c>
      <c r="D776" s="246" t="s">
        <v>20</v>
      </c>
    </row>
    <row r="777" spans="1:4" ht="24.95" customHeight="1" x14ac:dyDescent="0.3">
      <c r="A777" s="264"/>
      <c r="B777" s="246" t="s">
        <v>475</v>
      </c>
      <c r="C777" s="245">
        <v>120</v>
      </c>
      <c r="D777" s="246" t="s">
        <v>20</v>
      </c>
    </row>
    <row r="778" spans="1:4" ht="24.95" customHeight="1" x14ac:dyDescent="0.3">
      <c r="A778" s="264"/>
      <c r="B778" s="246" t="s">
        <v>695</v>
      </c>
      <c r="C778" s="245">
        <v>170</v>
      </c>
      <c r="D778" s="246" t="s">
        <v>20</v>
      </c>
    </row>
    <row r="779" spans="1:4" ht="24.95" customHeight="1" x14ac:dyDescent="0.3">
      <c r="A779" s="264"/>
      <c r="B779" s="246" t="s">
        <v>475</v>
      </c>
      <c r="C779" s="245">
        <v>40</v>
      </c>
      <c r="D779" s="246" t="s">
        <v>20</v>
      </c>
    </row>
    <row r="780" spans="1:4" ht="24.95" customHeight="1" x14ac:dyDescent="0.3">
      <c r="A780" s="264"/>
      <c r="B780" s="246" t="s">
        <v>442</v>
      </c>
      <c r="C780" s="245">
        <v>392</v>
      </c>
      <c r="D780" s="246" t="s">
        <v>20</v>
      </c>
    </row>
    <row r="781" spans="1:4" ht="24.95" customHeight="1" x14ac:dyDescent="0.3">
      <c r="A781" s="264"/>
      <c r="B781" s="246" t="s">
        <v>575</v>
      </c>
      <c r="C781" s="245">
        <v>360</v>
      </c>
      <c r="D781" s="246" t="s">
        <v>20</v>
      </c>
    </row>
    <row r="782" spans="1:4" ht="24.95" customHeight="1" x14ac:dyDescent="0.3">
      <c r="A782" s="264"/>
      <c r="B782" s="246" t="s">
        <v>704</v>
      </c>
      <c r="C782" s="245">
        <v>200</v>
      </c>
      <c r="D782" s="246" t="s">
        <v>20</v>
      </c>
    </row>
    <row r="783" spans="1:4" ht="24.95" customHeight="1" x14ac:dyDescent="0.3">
      <c r="A783" s="264"/>
      <c r="B783" s="246" t="s">
        <v>475</v>
      </c>
      <c r="C783" s="245">
        <v>372</v>
      </c>
      <c r="D783" s="246" t="s">
        <v>20</v>
      </c>
    </row>
    <row r="784" spans="1:4" ht="24.95" customHeight="1" x14ac:dyDescent="0.3">
      <c r="A784" s="264"/>
      <c r="B784" s="246" t="s">
        <v>692</v>
      </c>
      <c r="C784" s="245">
        <v>240</v>
      </c>
      <c r="D784" s="246" t="s">
        <v>20</v>
      </c>
    </row>
    <row r="785" spans="1:4" ht="24.95" customHeight="1" x14ac:dyDescent="0.3">
      <c r="A785" s="264"/>
      <c r="B785" s="246" t="s">
        <v>708</v>
      </c>
      <c r="C785" s="245">
        <v>357</v>
      </c>
      <c r="D785" s="246" t="s">
        <v>20</v>
      </c>
    </row>
    <row r="786" spans="1:4" ht="24.95" customHeight="1" x14ac:dyDescent="0.3">
      <c r="A786" s="264"/>
      <c r="B786" s="246" t="s">
        <v>442</v>
      </c>
      <c r="C786" s="245">
        <v>460</v>
      </c>
      <c r="D786" s="246" t="s">
        <v>20</v>
      </c>
    </row>
    <row r="787" spans="1:4" ht="24.95" customHeight="1" x14ac:dyDescent="0.3">
      <c r="A787" s="264"/>
      <c r="B787" s="246" t="s">
        <v>475</v>
      </c>
      <c r="C787" s="245">
        <v>126</v>
      </c>
      <c r="D787" s="246" t="s">
        <v>20</v>
      </c>
    </row>
    <row r="788" spans="1:4" ht="24.95" customHeight="1" x14ac:dyDescent="0.3">
      <c r="A788" s="264"/>
      <c r="B788" s="246" t="s">
        <v>634</v>
      </c>
      <c r="C788" s="245">
        <v>39</v>
      </c>
      <c r="D788" s="246" t="s">
        <v>20</v>
      </c>
    </row>
    <row r="789" spans="1:4" ht="24.95" customHeight="1" x14ac:dyDescent="0.3">
      <c r="A789" s="264"/>
      <c r="B789" s="246" t="s">
        <v>693</v>
      </c>
      <c r="C789" s="245">
        <v>70</v>
      </c>
      <c r="D789" s="246" t="s">
        <v>20</v>
      </c>
    </row>
    <row r="790" spans="1:4" ht="24.95" customHeight="1" x14ac:dyDescent="0.3">
      <c r="A790" s="264"/>
      <c r="B790" s="246" t="s">
        <v>709</v>
      </c>
      <c r="C790" s="245">
        <v>82</v>
      </c>
      <c r="D790" s="246" t="s">
        <v>20</v>
      </c>
    </row>
    <row r="791" spans="1:4" ht="24.95" customHeight="1" x14ac:dyDescent="0.3">
      <c r="A791" s="264"/>
      <c r="B791" s="246" t="s">
        <v>357</v>
      </c>
      <c r="C791" s="245">
        <v>108</v>
      </c>
      <c r="D791" s="246" t="s">
        <v>20</v>
      </c>
    </row>
    <row r="792" spans="1:4" ht="24.95" customHeight="1" x14ac:dyDescent="0.3">
      <c r="A792" s="264"/>
      <c r="B792" s="246" t="s">
        <v>710</v>
      </c>
      <c r="C792" s="245">
        <v>76</v>
      </c>
      <c r="D792" s="246" t="s">
        <v>180</v>
      </c>
    </row>
    <row r="793" spans="1:4" ht="24.95" customHeight="1" x14ac:dyDescent="0.3">
      <c r="A793" s="264"/>
      <c r="B793" s="246" t="s">
        <v>711</v>
      </c>
      <c r="C793" s="245">
        <v>168</v>
      </c>
      <c r="D793" s="246" t="s">
        <v>180</v>
      </c>
    </row>
    <row r="794" spans="1:4" ht="24.95" customHeight="1" x14ac:dyDescent="0.3">
      <c r="A794" s="264"/>
      <c r="B794" s="246" t="s">
        <v>649</v>
      </c>
      <c r="C794" s="245">
        <v>190</v>
      </c>
      <c r="D794" s="246" t="s">
        <v>28</v>
      </c>
    </row>
    <row r="795" spans="1:4" ht="24.95" customHeight="1" x14ac:dyDescent="0.3">
      <c r="A795" s="264"/>
      <c r="B795" s="246" t="s">
        <v>646</v>
      </c>
      <c r="C795" s="245">
        <v>244</v>
      </c>
      <c r="D795" s="246" t="s">
        <v>28</v>
      </c>
    </row>
    <row r="796" spans="1:4" ht="24.95" customHeight="1" x14ac:dyDescent="0.3">
      <c r="A796" s="264"/>
      <c r="B796" s="246" t="s">
        <v>712</v>
      </c>
      <c r="C796" s="245">
        <v>290</v>
      </c>
      <c r="D796" s="246" t="s">
        <v>28</v>
      </c>
    </row>
    <row r="797" spans="1:4" ht="24.95" customHeight="1" x14ac:dyDescent="0.3">
      <c r="A797" s="264"/>
      <c r="B797" s="246" t="s">
        <v>646</v>
      </c>
      <c r="C797" s="245">
        <v>136</v>
      </c>
      <c r="D797" s="246" t="s">
        <v>28</v>
      </c>
    </row>
    <row r="798" spans="1:4" ht="24.95" customHeight="1" x14ac:dyDescent="0.3">
      <c r="A798" s="264"/>
      <c r="B798" s="246" t="s">
        <v>314</v>
      </c>
      <c r="C798" s="245">
        <v>80</v>
      </c>
      <c r="D798" s="246" t="s">
        <v>28</v>
      </c>
    </row>
    <row r="799" spans="1:4" ht="24.95" customHeight="1" x14ac:dyDescent="0.3">
      <c r="A799" s="264"/>
      <c r="B799" s="246" t="s">
        <v>656</v>
      </c>
      <c r="C799" s="245">
        <v>216</v>
      </c>
      <c r="D799" s="246" t="s">
        <v>28</v>
      </c>
    </row>
    <row r="800" spans="1:4" ht="24.95" customHeight="1" x14ac:dyDescent="0.3">
      <c r="A800" s="264"/>
      <c r="B800" s="246" t="s">
        <v>713</v>
      </c>
      <c r="C800" s="245">
        <v>280</v>
      </c>
      <c r="D800" s="246" t="s">
        <v>28</v>
      </c>
    </row>
    <row r="801" spans="1:4" ht="24.95" customHeight="1" x14ac:dyDescent="0.3">
      <c r="A801" s="264"/>
      <c r="B801" s="246" t="s">
        <v>714</v>
      </c>
      <c r="C801" s="245">
        <v>346</v>
      </c>
      <c r="D801" s="246" t="s">
        <v>28</v>
      </c>
    </row>
    <row r="802" spans="1:4" ht="24.95" customHeight="1" x14ac:dyDescent="0.3">
      <c r="A802" s="264"/>
      <c r="B802" s="246" t="s">
        <v>715</v>
      </c>
      <c r="C802" s="245">
        <v>214</v>
      </c>
      <c r="D802" s="246" t="s">
        <v>28</v>
      </c>
    </row>
    <row r="803" spans="1:4" ht="24.95" customHeight="1" x14ac:dyDescent="0.3">
      <c r="A803" s="264"/>
      <c r="B803" s="246" t="s">
        <v>651</v>
      </c>
      <c r="C803" s="245">
        <v>385</v>
      </c>
      <c r="D803" s="246" t="s">
        <v>28</v>
      </c>
    </row>
    <row r="804" spans="1:4" ht="24.95" customHeight="1" x14ac:dyDescent="0.3">
      <c r="A804" s="264"/>
      <c r="B804" s="246" t="s">
        <v>646</v>
      </c>
      <c r="C804" s="245">
        <v>45</v>
      </c>
      <c r="D804" s="246" t="s">
        <v>28</v>
      </c>
    </row>
    <row r="805" spans="1:4" ht="24.95" customHeight="1" x14ac:dyDescent="0.3">
      <c r="A805" s="264"/>
      <c r="B805" s="246" t="s">
        <v>602</v>
      </c>
      <c r="C805" s="245">
        <v>86</v>
      </c>
      <c r="D805" s="246" t="s">
        <v>28</v>
      </c>
    </row>
    <row r="806" spans="1:4" ht="24.95" customHeight="1" x14ac:dyDescent="0.3">
      <c r="A806" s="264"/>
      <c r="B806" s="246" t="s">
        <v>651</v>
      </c>
      <c r="C806" s="245">
        <v>140</v>
      </c>
      <c r="D806" s="246" t="s">
        <v>28</v>
      </c>
    </row>
    <row r="807" spans="1:4" ht="24.95" customHeight="1" x14ac:dyDescent="0.3">
      <c r="A807" s="264"/>
      <c r="B807" s="246" t="s">
        <v>716</v>
      </c>
      <c r="C807" s="245">
        <v>360</v>
      </c>
      <c r="D807" s="246" t="s">
        <v>28</v>
      </c>
    </row>
    <row r="808" spans="1:4" ht="24.95" customHeight="1" x14ac:dyDescent="0.3">
      <c r="A808" s="264"/>
      <c r="B808" s="246" t="s">
        <v>646</v>
      </c>
      <c r="C808" s="245">
        <v>120</v>
      </c>
      <c r="D808" s="246" t="s">
        <v>28</v>
      </c>
    </row>
    <row r="809" spans="1:4" ht="24.95" customHeight="1" x14ac:dyDescent="0.3">
      <c r="A809" s="264"/>
      <c r="B809" s="246" t="s">
        <v>717</v>
      </c>
      <c r="C809" s="245">
        <v>127</v>
      </c>
      <c r="D809" s="246" t="s">
        <v>28</v>
      </c>
    </row>
    <row r="810" spans="1:4" ht="24.95" customHeight="1" x14ac:dyDescent="0.3">
      <c r="A810" s="264"/>
      <c r="B810" s="246" t="s">
        <v>646</v>
      </c>
      <c r="C810" s="245">
        <v>397</v>
      </c>
      <c r="D810" s="246" t="s">
        <v>28</v>
      </c>
    </row>
    <row r="811" spans="1:4" ht="24.95" customHeight="1" x14ac:dyDescent="0.3">
      <c r="A811" s="264"/>
      <c r="B811" s="246" t="s">
        <v>712</v>
      </c>
      <c r="C811" s="245">
        <v>480</v>
      </c>
      <c r="D811" s="246" t="s">
        <v>28</v>
      </c>
    </row>
    <row r="812" spans="1:4" ht="24.95" customHeight="1" x14ac:dyDescent="0.3">
      <c r="A812" s="264"/>
      <c r="B812" s="260" t="s">
        <v>646</v>
      </c>
      <c r="C812" s="245">
        <v>173</v>
      </c>
      <c r="D812" s="246" t="s">
        <v>28</v>
      </c>
    </row>
    <row r="813" spans="1:4" ht="24.95" customHeight="1" x14ac:dyDescent="0.3">
      <c r="A813" s="264"/>
      <c r="B813" s="261"/>
      <c r="C813" s="245">
        <v>149</v>
      </c>
      <c r="D813" s="246" t="s">
        <v>28</v>
      </c>
    </row>
    <row r="814" spans="1:4" ht="24.95" customHeight="1" x14ac:dyDescent="0.3">
      <c r="A814" s="264"/>
      <c r="B814" s="246" t="s">
        <v>718</v>
      </c>
      <c r="C814" s="245">
        <v>100</v>
      </c>
      <c r="D814" s="246" t="s">
        <v>28</v>
      </c>
    </row>
    <row r="815" spans="1:4" ht="24.95" customHeight="1" x14ac:dyDescent="0.3">
      <c r="A815" s="264"/>
      <c r="B815" s="246" t="s">
        <v>719</v>
      </c>
      <c r="C815" s="245">
        <v>90</v>
      </c>
      <c r="D815" s="246" t="s">
        <v>23</v>
      </c>
    </row>
    <row r="816" spans="1:4" ht="24.95" customHeight="1" x14ac:dyDescent="0.3">
      <c r="A816" s="264"/>
      <c r="B816" s="246" t="s">
        <v>720</v>
      </c>
      <c r="C816" s="245">
        <v>43</v>
      </c>
      <c r="D816" s="246" t="s">
        <v>23</v>
      </c>
    </row>
    <row r="817" spans="1:4" ht="24.95" customHeight="1" x14ac:dyDescent="0.3">
      <c r="A817" s="264"/>
      <c r="B817" s="246" t="s">
        <v>721</v>
      </c>
      <c r="C817" s="245">
        <v>136</v>
      </c>
      <c r="D817" s="246" t="s">
        <v>23</v>
      </c>
    </row>
    <row r="818" spans="1:4" ht="24.95" customHeight="1" x14ac:dyDescent="0.3">
      <c r="A818" s="264"/>
      <c r="B818" s="246" t="s">
        <v>722</v>
      </c>
      <c r="C818" s="245">
        <v>226</v>
      </c>
      <c r="D818" s="246" t="s">
        <v>248</v>
      </c>
    </row>
    <row r="819" spans="1:4" ht="24.95" customHeight="1" x14ac:dyDescent="0.3">
      <c r="A819" s="264"/>
      <c r="B819" s="246" t="s">
        <v>723</v>
      </c>
      <c r="C819" s="245">
        <v>204</v>
      </c>
      <c r="D819" s="246" t="s">
        <v>24</v>
      </c>
    </row>
    <row r="820" spans="1:4" ht="24.95" customHeight="1" x14ac:dyDescent="0.3">
      <c r="A820" s="264"/>
      <c r="B820" s="246" t="s">
        <v>724</v>
      </c>
      <c r="C820" s="245">
        <v>68</v>
      </c>
      <c r="D820" s="246" t="s">
        <v>24</v>
      </c>
    </row>
    <row r="821" spans="1:4" ht="24.95" customHeight="1" x14ac:dyDescent="0.3">
      <c r="A821" s="264"/>
      <c r="B821" s="246" t="s">
        <v>725</v>
      </c>
      <c r="C821" s="245">
        <v>64</v>
      </c>
      <c r="D821" s="246" t="s">
        <v>24</v>
      </c>
    </row>
    <row r="822" spans="1:4" ht="24.95" customHeight="1" x14ac:dyDescent="0.3">
      <c r="A822" s="264"/>
      <c r="B822" s="246" t="s">
        <v>726</v>
      </c>
      <c r="C822" s="245">
        <v>417</v>
      </c>
      <c r="D822" s="246" t="s">
        <v>26</v>
      </c>
    </row>
    <row r="823" spans="1:4" ht="24.95" customHeight="1" x14ac:dyDescent="0.3">
      <c r="A823" s="264"/>
      <c r="B823" s="246" t="s">
        <v>727</v>
      </c>
      <c r="C823" s="245">
        <v>247</v>
      </c>
      <c r="D823" s="246" t="s">
        <v>26</v>
      </c>
    </row>
    <row r="824" spans="1:4" ht="24.95" customHeight="1" x14ac:dyDescent="0.3">
      <c r="A824" s="264"/>
      <c r="B824" s="246" t="s">
        <v>728</v>
      </c>
      <c r="C824" s="245">
        <v>100</v>
      </c>
      <c r="D824" s="246" t="s">
        <v>26</v>
      </c>
    </row>
    <row r="825" spans="1:4" ht="24.95" customHeight="1" x14ac:dyDescent="0.3">
      <c r="A825" s="264"/>
      <c r="B825" s="246" t="s">
        <v>729</v>
      </c>
      <c r="C825" s="245">
        <v>250</v>
      </c>
      <c r="D825" s="246" t="s">
        <v>26</v>
      </c>
    </row>
    <row r="826" spans="1:4" ht="24.95" customHeight="1" x14ac:dyDescent="0.3">
      <c r="A826" s="264"/>
      <c r="B826" s="246" t="s">
        <v>730</v>
      </c>
      <c r="C826" s="245">
        <v>131</v>
      </c>
      <c r="D826" s="246" t="s">
        <v>26</v>
      </c>
    </row>
    <row r="827" spans="1:4" ht="24.95" customHeight="1" x14ac:dyDescent="0.3">
      <c r="A827" s="264"/>
      <c r="B827" s="246" t="s">
        <v>731</v>
      </c>
      <c r="C827" s="245">
        <v>150</v>
      </c>
      <c r="D827" s="246" t="s">
        <v>264</v>
      </c>
    </row>
    <row r="828" spans="1:4" ht="24.95" customHeight="1" x14ac:dyDescent="0.3">
      <c r="A828" s="264"/>
      <c r="B828" s="246" t="s">
        <v>732</v>
      </c>
      <c r="C828" s="245">
        <v>410</v>
      </c>
      <c r="D828" s="246" t="s">
        <v>264</v>
      </c>
    </row>
    <row r="829" spans="1:4" ht="24.95" customHeight="1" x14ac:dyDescent="0.3">
      <c r="A829" s="264"/>
      <c r="B829" s="246" t="s">
        <v>733</v>
      </c>
      <c r="C829" s="245">
        <v>43</v>
      </c>
      <c r="D829" s="246" t="s">
        <v>264</v>
      </c>
    </row>
    <row r="830" spans="1:4" ht="24.95" customHeight="1" x14ac:dyDescent="0.3">
      <c r="A830" s="264"/>
      <c r="B830" s="246" t="s">
        <v>200</v>
      </c>
      <c r="C830" s="245">
        <v>77</v>
      </c>
      <c r="D830" s="246" t="s">
        <v>22</v>
      </c>
    </row>
    <row r="831" spans="1:4" ht="24.95" customHeight="1" x14ac:dyDescent="0.3">
      <c r="A831" s="264"/>
      <c r="B831" s="246" t="s">
        <v>201</v>
      </c>
      <c r="C831" s="245">
        <v>101</v>
      </c>
      <c r="D831" s="246" t="s">
        <v>21</v>
      </c>
    </row>
    <row r="832" spans="1:4" ht="24.95" customHeight="1" x14ac:dyDescent="0.3">
      <c r="A832" s="264"/>
      <c r="B832" s="246" t="s">
        <v>734</v>
      </c>
      <c r="C832" s="245">
        <v>168</v>
      </c>
      <c r="D832" s="246" t="s">
        <v>27</v>
      </c>
    </row>
    <row r="833" spans="1:4" ht="24.95" customHeight="1" x14ac:dyDescent="0.3">
      <c r="A833" s="264"/>
      <c r="B833" s="246" t="s">
        <v>412</v>
      </c>
      <c r="C833" s="245">
        <v>219</v>
      </c>
      <c r="D833" s="246" t="s">
        <v>27</v>
      </c>
    </row>
    <row r="834" spans="1:4" ht="24.95" customHeight="1" x14ac:dyDescent="0.3">
      <c r="A834" s="264"/>
      <c r="B834" s="246" t="s">
        <v>735</v>
      </c>
      <c r="C834" s="245">
        <v>184</v>
      </c>
      <c r="D834" s="246" t="s">
        <v>29</v>
      </c>
    </row>
    <row r="835" spans="1:4" ht="24.95" customHeight="1" x14ac:dyDescent="0.3">
      <c r="A835" s="264"/>
      <c r="B835" s="246" t="s">
        <v>736</v>
      </c>
      <c r="C835" s="245">
        <v>300</v>
      </c>
      <c r="D835" s="246" t="s">
        <v>29</v>
      </c>
    </row>
    <row r="836" spans="1:4" ht="24.95" customHeight="1" x14ac:dyDescent="0.3">
      <c r="A836" s="264"/>
      <c r="B836" s="246" t="s">
        <v>737</v>
      </c>
      <c r="C836" s="245">
        <v>144</v>
      </c>
      <c r="D836" s="246" t="s">
        <v>203</v>
      </c>
    </row>
    <row r="837" spans="1:4" ht="24.95" customHeight="1" x14ac:dyDescent="0.3">
      <c r="A837" s="264"/>
      <c r="B837" s="246" t="s">
        <v>738</v>
      </c>
      <c r="C837" s="245">
        <v>126</v>
      </c>
      <c r="D837" s="246" t="s">
        <v>276</v>
      </c>
    </row>
    <row r="838" spans="1:4" ht="24.95" customHeight="1" x14ac:dyDescent="0.3">
      <c r="A838" s="265"/>
      <c r="B838" s="246" t="s">
        <v>739</v>
      </c>
      <c r="C838" s="245">
        <v>446</v>
      </c>
      <c r="D838" s="246" t="s">
        <v>276</v>
      </c>
    </row>
    <row r="839" spans="1:4" ht="24.95" customHeight="1" x14ac:dyDescent="0.3">
      <c r="A839" s="249" t="s">
        <v>740</v>
      </c>
      <c r="B839" s="250"/>
      <c r="C839" s="244">
        <v>30253</v>
      </c>
      <c r="D839" s="246"/>
    </row>
    <row r="840" spans="1:4" ht="24.95" customHeight="1" x14ac:dyDescent="0.3">
      <c r="A840" s="263" t="s">
        <v>741</v>
      </c>
      <c r="B840" s="246" t="s">
        <v>742</v>
      </c>
      <c r="C840" s="245">
        <v>475</v>
      </c>
      <c r="D840" s="246" t="s">
        <v>20</v>
      </c>
    </row>
    <row r="841" spans="1:4" ht="24.95" customHeight="1" x14ac:dyDescent="0.3">
      <c r="A841" s="264"/>
      <c r="B841" s="246" t="s">
        <v>693</v>
      </c>
      <c r="C841" s="245">
        <v>57</v>
      </c>
      <c r="D841" s="246" t="s">
        <v>20</v>
      </c>
    </row>
    <row r="842" spans="1:4" ht="24.95" customHeight="1" x14ac:dyDescent="0.3">
      <c r="A842" s="264"/>
      <c r="B842" s="246" t="s">
        <v>743</v>
      </c>
      <c r="C842" s="245">
        <v>40</v>
      </c>
      <c r="D842" s="246" t="s">
        <v>20</v>
      </c>
    </row>
    <row r="843" spans="1:4" ht="24.95" customHeight="1" x14ac:dyDescent="0.3">
      <c r="A843" s="264"/>
      <c r="B843" s="246" t="s">
        <v>704</v>
      </c>
      <c r="C843" s="245">
        <v>484</v>
      </c>
      <c r="D843" s="246" t="s">
        <v>20</v>
      </c>
    </row>
    <row r="844" spans="1:4" ht="24.95" customHeight="1" x14ac:dyDescent="0.3">
      <c r="A844" s="264"/>
      <c r="B844" s="246" t="s">
        <v>419</v>
      </c>
      <c r="C844" s="245">
        <v>177</v>
      </c>
      <c r="D844" s="246" t="s">
        <v>20</v>
      </c>
    </row>
    <row r="845" spans="1:4" ht="24.95" customHeight="1" x14ac:dyDescent="0.3">
      <c r="A845" s="264"/>
      <c r="B845" s="246" t="s">
        <v>442</v>
      </c>
      <c r="C845" s="245">
        <v>159</v>
      </c>
      <c r="D845" s="246" t="s">
        <v>20</v>
      </c>
    </row>
    <row r="846" spans="1:4" ht="24.95" customHeight="1" x14ac:dyDescent="0.3">
      <c r="A846" s="264"/>
      <c r="B846" s="246" t="s">
        <v>704</v>
      </c>
      <c r="C846" s="245">
        <v>228</v>
      </c>
      <c r="D846" s="246" t="s">
        <v>20</v>
      </c>
    </row>
    <row r="847" spans="1:4" ht="24.95" customHeight="1" x14ac:dyDescent="0.3">
      <c r="A847" s="264"/>
      <c r="B847" s="246" t="s">
        <v>475</v>
      </c>
      <c r="C847" s="245">
        <v>42</v>
      </c>
      <c r="D847" s="246" t="s">
        <v>20</v>
      </c>
    </row>
    <row r="848" spans="1:4" ht="24.95" customHeight="1" x14ac:dyDescent="0.3">
      <c r="A848" s="264"/>
      <c r="B848" s="246" t="s">
        <v>435</v>
      </c>
      <c r="C848" s="245">
        <v>21</v>
      </c>
      <c r="D848" s="246" t="s">
        <v>20</v>
      </c>
    </row>
    <row r="849" spans="1:4" ht="24.95" customHeight="1" x14ac:dyDescent="0.3">
      <c r="A849" s="264"/>
      <c r="B849" s="246" t="s">
        <v>697</v>
      </c>
      <c r="C849" s="245">
        <v>218</v>
      </c>
      <c r="D849" s="246" t="s">
        <v>20</v>
      </c>
    </row>
    <row r="850" spans="1:4" ht="24.95" customHeight="1" x14ac:dyDescent="0.3">
      <c r="A850" s="264"/>
      <c r="B850" s="246" t="s">
        <v>744</v>
      </c>
      <c r="C850" s="245">
        <v>57</v>
      </c>
      <c r="D850" s="246" t="s">
        <v>20</v>
      </c>
    </row>
    <row r="851" spans="1:4" ht="24.95" customHeight="1" x14ac:dyDescent="0.3">
      <c r="A851" s="264"/>
      <c r="B851" s="246" t="s">
        <v>704</v>
      </c>
      <c r="C851" s="245">
        <v>348</v>
      </c>
      <c r="D851" s="246" t="s">
        <v>20</v>
      </c>
    </row>
    <row r="852" spans="1:4" ht="24.95" customHeight="1" x14ac:dyDescent="0.3">
      <c r="A852" s="264"/>
      <c r="B852" s="246" t="s">
        <v>745</v>
      </c>
      <c r="C852" s="245">
        <v>24</v>
      </c>
      <c r="D852" s="246" t="s">
        <v>20</v>
      </c>
    </row>
    <row r="853" spans="1:4" ht="24.95" customHeight="1" x14ac:dyDescent="0.3">
      <c r="A853" s="264"/>
      <c r="B853" s="246" t="s">
        <v>746</v>
      </c>
      <c r="C853" s="245">
        <v>110</v>
      </c>
      <c r="D853" s="246" t="s">
        <v>20</v>
      </c>
    </row>
    <row r="854" spans="1:4" ht="24.95" customHeight="1" x14ac:dyDescent="0.3">
      <c r="A854" s="264"/>
      <c r="B854" s="246" t="s">
        <v>594</v>
      </c>
      <c r="C854" s="245">
        <v>91</v>
      </c>
      <c r="D854" s="246" t="s">
        <v>20</v>
      </c>
    </row>
    <row r="855" spans="1:4" ht="24.95" customHeight="1" x14ac:dyDescent="0.3">
      <c r="A855" s="264"/>
      <c r="B855" s="246" t="s">
        <v>419</v>
      </c>
      <c r="C855" s="245">
        <v>145</v>
      </c>
      <c r="D855" s="246" t="s">
        <v>20</v>
      </c>
    </row>
    <row r="856" spans="1:4" ht="24.95" customHeight="1" x14ac:dyDescent="0.3">
      <c r="A856" s="264"/>
      <c r="B856" s="246" t="s">
        <v>476</v>
      </c>
      <c r="C856" s="245">
        <v>240</v>
      </c>
      <c r="D856" s="246" t="s">
        <v>20</v>
      </c>
    </row>
    <row r="857" spans="1:4" ht="24.95" customHeight="1" x14ac:dyDescent="0.3">
      <c r="A857" s="264"/>
      <c r="B857" s="246" t="s">
        <v>747</v>
      </c>
      <c r="C857" s="245">
        <v>134</v>
      </c>
      <c r="D857" s="246" t="s">
        <v>20</v>
      </c>
    </row>
    <row r="858" spans="1:4" ht="24.95" customHeight="1" x14ac:dyDescent="0.3">
      <c r="A858" s="264"/>
      <c r="B858" s="246" t="s">
        <v>746</v>
      </c>
      <c r="C858" s="245">
        <v>56</v>
      </c>
      <c r="D858" s="246" t="s">
        <v>20</v>
      </c>
    </row>
    <row r="859" spans="1:4" ht="24.95" customHeight="1" x14ac:dyDescent="0.3">
      <c r="A859" s="264"/>
      <c r="B859" s="246" t="s">
        <v>593</v>
      </c>
      <c r="C859" s="245">
        <v>370</v>
      </c>
      <c r="D859" s="246" t="s">
        <v>20</v>
      </c>
    </row>
    <row r="860" spans="1:4" ht="24.95" customHeight="1" x14ac:dyDescent="0.3">
      <c r="A860" s="264"/>
      <c r="B860" s="246" t="s">
        <v>692</v>
      </c>
      <c r="C860" s="245">
        <v>33</v>
      </c>
      <c r="D860" s="246" t="s">
        <v>20</v>
      </c>
    </row>
    <row r="861" spans="1:4" ht="24.95" customHeight="1" x14ac:dyDescent="0.3">
      <c r="A861" s="264"/>
      <c r="B861" s="246" t="s">
        <v>748</v>
      </c>
      <c r="C861" s="245">
        <v>71</v>
      </c>
      <c r="D861" s="246" t="s">
        <v>20</v>
      </c>
    </row>
    <row r="862" spans="1:4" ht="24.95" customHeight="1" x14ac:dyDescent="0.3">
      <c r="A862" s="264"/>
      <c r="B862" s="246" t="s">
        <v>749</v>
      </c>
      <c r="C862" s="245">
        <v>102</v>
      </c>
      <c r="D862" s="246" t="s">
        <v>20</v>
      </c>
    </row>
    <row r="863" spans="1:4" ht="24.95" customHeight="1" x14ac:dyDescent="0.3">
      <c r="A863" s="264"/>
      <c r="B863" s="246" t="s">
        <v>704</v>
      </c>
      <c r="C863" s="245">
        <v>177</v>
      </c>
      <c r="D863" s="246" t="s">
        <v>20</v>
      </c>
    </row>
    <row r="864" spans="1:4" ht="24.95" customHeight="1" x14ac:dyDescent="0.3">
      <c r="A864" s="264"/>
      <c r="B864" s="246" t="s">
        <v>750</v>
      </c>
      <c r="C864" s="245">
        <v>350</v>
      </c>
      <c r="D864" s="246" t="s">
        <v>20</v>
      </c>
    </row>
    <row r="865" spans="1:4" ht="24.95" customHeight="1" x14ac:dyDescent="0.3">
      <c r="A865" s="264"/>
      <c r="B865" s="246" t="s">
        <v>751</v>
      </c>
      <c r="C865" s="245">
        <v>152</v>
      </c>
      <c r="D865" s="246" t="s">
        <v>20</v>
      </c>
    </row>
    <row r="866" spans="1:4" ht="24.95" customHeight="1" x14ac:dyDescent="0.3">
      <c r="A866" s="264"/>
      <c r="B866" s="246" t="s">
        <v>419</v>
      </c>
      <c r="C866" s="245">
        <v>138</v>
      </c>
      <c r="D866" s="246" t="s">
        <v>20</v>
      </c>
    </row>
    <row r="867" spans="1:4" ht="24.95" customHeight="1" x14ac:dyDescent="0.3">
      <c r="A867" s="264"/>
      <c r="B867" s="246" t="s">
        <v>704</v>
      </c>
      <c r="C867" s="245">
        <v>238</v>
      </c>
      <c r="D867" s="246" t="s">
        <v>20</v>
      </c>
    </row>
    <row r="868" spans="1:4" ht="24.95" customHeight="1" x14ac:dyDescent="0.3">
      <c r="A868" s="264"/>
      <c r="B868" s="246" t="s">
        <v>575</v>
      </c>
      <c r="C868" s="245">
        <v>50</v>
      </c>
      <c r="D868" s="246" t="s">
        <v>20</v>
      </c>
    </row>
    <row r="869" spans="1:4" ht="24.95" customHeight="1" x14ac:dyDescent="0.3">
      <c r="A869" s="264"/>
      <c r="B869" s="246" t="s">
        <v>528</v>
      </c>
      <c r="C869" s="245">
        <v>242</v>
      </c>
      <c r="D869" s="246" t="s">
        <v>20</v>
      </c>
    </row>
    <row r="870" spans="1:4" ht="24.95" customHeight="1" x14ac:dyDescent="0.3">
      <c r="A870" s="264"/>
      <c r="B870" s="246" t="s">
        <v>752</v>
      </c>
      <c r="C870" s="245">
        <v>150</v>
      </c>
      <c r="D870" s="246" t="s">
        <v>20</v>
      </c>
    </row>
    <row r="871" spans="1:4" ht="24.95" customHeight="1" x14ac:dyDescent="0.3">
      <c r="A871" s="264"/>
      <c r="B871" s="246" t="s">
        <v>744</v>
      </c>
      <c r="C871" s="245">
        <v>66</v>
      </c>
      <c r="D871" s="246" t="s">
        <v>20</v>
      </c>
    </row>
    <row r="872" spans="1:4" ht="24.95" customHeight="1" x14ac:dyDescent="0.3">
      <c r="A872" s="264"/>
      <c r="B872" s="246" t="s">
        <v>753</v>
      </c>
      <c r="C872" s="245">
        <v>375</v>
      </c>
      <c r="D872" s="246" t="s">
        <v>20</v>
      </c>
    </row>
    <row r="873" spans="1:4" ht="24.95" customHeight="1" x14ac:dyDescent="0.3">
      <c r="A873" s="264"/>
      <c r="B873" s="246" t="s">
        <v>746</v>
      </c>
      <c r="C873" s="245">
        <v>300</v>
      </c>
      <c r="D873" s="246" t="s">
        <v>20</v>
      </c>
    </row>
    <row r="874" spans="1:4" ht="24.95" customHeight="1" x14ac:dyDescent="0.3">
      <c r="A874" s="264"/>
      <c r="B874" s="246" t="s">
        <v>754</v>
      </c>
      <c r="C874" s="245">
        <v>144</v>
      </c>
      <c r="D874" s="246" t="s">
        <v>20</v>
      </c>
    </row>
    <row r="875" spans="1:4" ht="24.95" customHeight="1" x14ac:dyDescent="0.3">
      <c r="A875" s="264"/>
      <c r="B875" s="246" t="s">
        <v>755</v>
      </c>
      <c r="C875" s="245">
        <v>392</v>
      </c>
      <c r="D875" s="246" t="s">
        <v>20</v>
      </c>
    </row>
    <row r="876" spans="1:4" ht="24.95" customHeight="1" x14ac:dyDescent="0.3">
      <c r="A876" s="264"/>
      <c r="B876" s="246" t="s">
        <v>756</v>
      </c>
      <c r="C876" s="245">
        <v>42</v>
      </c>
      <c r="D876" s="246" t="s">
        <v>20</v>
      </c>
    </row>
    <row r="877" spans="1:4" ht="24.95" customHeight="1" x14ac:dyDescent="0.3">
      <c r="A877" s="264"/>
      <c r="B877" s="246" t="s">
        <v>529</v>
      </c>
      <c r="C877" s="245">
        <v>58</v>
      </c>
      <c r="D877" s="246" t="s">
        <v>20</v>
      </c>
    </row>
    <row r="878" spans="1:4" ht="24.95" customHeight="1" x14ac:dyDescent="0.3">
      <c r="A878" s="264"/>
      <c r="B878" s="246" t="s">
        <v>527</v>
      </c>
      <c r="C878" s="245">
        <v>214</v>
      </c>
      <c r="D878" s="246" t="s">
        <v>20</v>
      </c>
    </row>
    <row r="879" spans="1:4" ht="24.95" customHeight="1" x14ac:dyDescent="0.3">
      <c r="A879" s="264"/>
      <c r="B879" s="246" t="s">
        <v>757</v>
      </c>
      <c r="C879" s="245">
        <v>33</v>
      </c>
      <c r="D879" s="246" t="s">
        <v>20</v>
      </c>
    </row>
    <row r="880" spans="1:4" ht="24.95" customHeight="1" x14ac:dyDescent="0.3">
      <c r="A880" s="264"/>
      <c r="B880" s="246" t="s">
        <v>751</v>
      </c>
      <c r="C880" s="245">
        <v>172</v>
      </c>
      <c r="D880" s="246" t="s">
        <v>20</v>
      </c>
    </row>
    <row r="881" spans="1:4" ht="24.95" customHeight="1" x14ac:dyDescent="0.3">
      <c r="A881" s="264"/>
      <c r="B881" s="246" t="s">
        <v>642</v>
      </c>
      <c r="C881" s="245">
        <v>250</v>
      </c>
      <c r="D881" s="246" t="s">
        <v>20</v>
      </c>
    </row>
    <row r="882" spans="1:4" ht="24.95" customHeight="1" x14ac:dyDescent="0.3">
      <c r="A882" s="264"/>
      <c r="B882" s="246" t="s">
        <v>475</v>
      </c>
      <c r="C882" s="245">
        <v>280</v>
      </c>
      <c r="D882" s="246" t="s">
        <v>20</v>
      </c>
    </row>
    <row r="883" spans="1:4" ht="24.95" customHeight="1" x14ac:dyDescent="0.3">
      <c r="A883" s="264"/>
      <c r="B883" s="246" t="s">
        <v>476</v>
      </c>
      <c r="C883" s="245">
        <v>76</v>
      </c>
      <c r="D883" s="246" t="s">
        <v>20</v>
      </c>
    </row>
    <row r="884" spans="1:4" ht="24.95" customHeight="1" x14ac:dyDescent="0.3">
      <c r="A884" s="264"/>
      <c r="B884" s="246" t="s">
        <v>692</v>
      </c>
      <c r="C884" s="245">
        <v>340</v>
      </c>
      <c r="D884" s="246" t="s">
        <v>20</v>
      </c>
    </row>
    <row r="885" spans="1:4" ht="24.95" customHeight="1" x14ac:dyDescent="0.3">
      <c r="A885" s="264"/>
      <c r="B885" s="246" t="s">
        <v>693</v>
      </c>
      <c r="C885" s="245">
        <v>129</v>
      </c>
      <c r="D885" s="246" t="s">
        <v>20</v>
      </c>
    </row>
    <row r="886" spans="1:4" ht="24.95" customHeight="1" x14ac:dyDescent="0.3">
      <c r="A886" s="264"/>
      <c r="B886" s="246" t="s">
        <v>758</v>
      </c>
      <c r="C886" s="245">
        <v>430</v>
      </c>
      <c r="D886" s="246" t="s">
        <v>20</v>
      </c>
    </row>
    <row r="887" spans="1:4" ht="24.95" customHeight="1" x14ac:dyDescent="0.3">
      <c r="A887" s="264"/>
      <c r="B887" s="246" t="s">
        <v>575</v>
      </c>
      <c r="C887" s="245">
        <v>168</v>
      </c>
      <c r="D887" s="246" t="s">
        <v>20</v>
      </c>
    </row>
    <row r="888" spans="1:4" ht="24.95" customHeight="1" x14ac:dyDescent="0.3">
      <c r="A888" s="264"/>
      <c r="B888" s="246" t="s">
        <v>419</v>
      </c>
      <c r="C888" s="245">
        <v>230</v>
      </c>
      <c r="D888" s="246" t="s">
        <v>20</v>
      </c>
    </row>
    <row r="889" spans="1:4" ht="24.95" customHeight="1" x14ac:dyDescent="0.3">
      <c r="A889" s="264"/>
      <c r="B889" s="246" t="s">
        <v>759</v>
      </c>
      <c r="C889" s="245">
        <v>69</v>
      </c>
      <c r="D889" s="246" t="s">
        <v>20</v>
      </c>
    </row>
    <row r="890" spans="1:4" ht="24.95" customHeight="1" x14ac:dyDescent="0.3">
      <c r="A890" s="264"/>
      <c r="B890" s="246" t="s">
        <v>422</v>
      </c>
      <c r="C890" s="245">
        <v>52</v>
      </c>
      <c r="D890" s="246" t="s">
        <v>20</v>
      </c>
    </row>
    <row r="891" spans="1:4" ht="24.95" customHeight="1" x14ac:dyDescent="0.3">
      <c r="A891" s="264"/>
      <c r="B891" s="246" t="s">
        <v>760</v>
      </c>
      <c r="C891" s="245">
        <v>140</v>
      </c>
      <c r="D891" s="246" t="s">
        <v>180</v>
      </c>
    </row>
    <row r="892" spans="1:4" ht="24.95" customHeight="1" x14ac:dyDescent="0.3">
      <c r="A892" s="264"/>
      <c r="B892" s="246" t="s">
        <v>761</v>
      </c>
      <c r="C892" s="245">
        <v>138</v>
      </c>
      <c r="D892" s="246" t="s">
        <v>180</v>
      </c>
    </row>
    <row r="893" spans="1:4" ht="24.95" customHeight="1" x14ac:dyDescent="0.3">
      <c r="A893" s="264"/>
      <c r="B893" s="246" t="s">
        <v>762</v>
      </c>
      <c r="C893" s="245">
        <v>128</v>
      </c>
      <c r="D893" s="246" t="s">
        <v>180</v>
      </c>
    </row>
    <row r="894" spans="1:4" ht="24.95" customHeight="1" x14ac:dyDescent="0.3">
      <c r="A894" s="264"/>
      <c r="B894" s="260" t="s">
        <v>711</v>
      </c>
      <c r="C894" s="245">
        <v>91</v>
      </c>
      <c r="D894" s="246" t="s">
        <v>180</v>
      </c>
    </row>
    <row r="895" spans="1:4" ht="24.95" customHeight="1" x14ac:dyDescent="0.3">
      <c r="A895" s="264"/>
      <c r="B895" s="261"/>
      <c r="C895" s="245">
        <v>224</v>
      </c>
      <c r="D895" s="246" t="s">
        <v>180</v>
      </c>
    </row>
    <row r="896" spans="1:4" ht="24.95" customHeight="1" x14ac:dyDescent="0.3">
      <c r="A896" s="264"/>
      <c r="B896" s="246" t="s">
        <v>763</v>
      </c>
      <c r="C896" s="245">
        <v>280</v>
      </c>
      <c r="D896" s="246" t="s">
        <v>180</v>
      </c>
    </row>
    <row r="897" spans="1:4" ht="24.95" customHeight="1" x14ac:dyDescent="0.3">
      <c r="A897" s="264"/>
      <c r="B897" s="246" t="s">
        <v>764</v>
      </c>
      <c r="C897" s="245">
        <v>334</v>
      </c>
      <c r="D897" s="246" t="s">
        <v>28</v>
      </c>
    </row>
    <row r="898" spans="1:4" ht="24.95" customHeight="1" x14ac:dyDescent="0.3">
      <c r="A898" s="264"/>
      <c r="B898" s="246" t="s">
        <v>765</v>
      </c>
      <c r="C898" s="245">
        <v>120</v>
      </c>
      <c r="D898" s="246" t="s">
        <v>28</v>
      </c>
    </row>
    <row r="899" spans="1:4" ht="24.95" customHeight="1" x14ac:dyDescent="0.3">
      <c r="A899" s="264"/>
      <c r="B899" s="246" t="s">
        <v>651</v>
      </c>
      <c r="C899" s="245">
        <v>440</v>
      </c>
      <c r="D899" s="246" t="s">
        <v>28</v>
      </c>
    </row>
    <row r="900" spans="1:4" ht="24.95" customHeight="1" x14ac:dyDescent="0.3">
      <c r="A900" s="264"/>
      <c r="B900" s="246" t="s">
        <v>766</v>
      </c>
      <c r="C900" s="245">
        <v>168</v>
      </c>
      <c r="D900" s="246" t="s">
        <v>28</v>
      </c>
    </row>
    <row r="901" spans="1:4" ht="24.95" customHeight="1" x14ac:dyDescent="0.3">
      <c r="A901" s="264"/>
      <c r="B901" s="260" t="s">
        <v>646</v>
      </c>
      <c r="C901" s="245">
        <v>243</v>
      </c>
      <c r="D901" s="246" t="s">
        <v>28</v>
      </c>
    </row>
    <row r="902" spans="1:4" ht="24.95" customHeight="1" x14ac:dyDescent="0.3">
      <c r="A902" s="264"/>
      <c r="B902" s="262"/>
      <c r="C902" s="245">
        <v>108</v>
      </c>
      <c r="D902" s="246" t="s">
        <v>28</v>
      </c>
    </row>
    <row r="903" spans="1:4" ht="24.95" customHeight="1" x14ac:dyDescent="0.3">
      <c r="A903" s="264"/>
      <c r="B903" s="261"/>
      <c r="C903" s="245">
        <v>480</v>
      </c>
      <c r="D903" s="246" t="s">
        <v>28</v>
      </c>
    </row>
    <row r="904" spans="1:4" ht="24.95" customHeight="1" x14ac:dyDescent="0.3">
      <c r="A904" s="264"/>
      <c r="B904" s="246" t="s">
        <v>767</v>
      </c>
      <c r="C904" s="245">
        <v>160</v>
      </c>
      <c r="D904" s="246" t="s">
        <v>28</v>
      </c>
    </row>
    <row r="905" spans="1:4" ht="24.95" customHeight="1" x14ac:dyDescent="0.3">
      <c r="A905" s="264"/>
      <c r="B905" s="246" t="s">
        <v>768</v>
      </c>
      <c r="C905" s="245">
        <v>240</v>
      </c>
      <c r="D905" s="246" t="s">
        <v>28</v>
      </c>
    </row>
    <row r="906" spans="1:4" ht="24.95" customHeight="1" x14ac:dyDescent="0.3">
      <c r="A906" s="264"/>
      <c r="B906" s="246" t="s">
        <v>652</v>
      </c>
      <c r="C906" s="245">
        <v>180</v>
      </c>
      <c r="D906" s="246" t="s">
        <v>28</v>
      </c>
    </row>
    <row r="907" spans="1:4" ht="24.95" customHeight="1" x14ac:dyDescent="0.3">
      <c r="A907" s="264"/>
      <c r="B907" s="246" t="s">
        <v>453</v>
      </c>
      <c r="C907" s="245">
        <v>100</v>
      </c>
      <c r="D907" s="246" t="s">
        <v>28</v>
      </c>
    </row>
    <row r="908" spans="1:4" ht="24.95" customHeight="1" x14ac:dyDescent="0.3">
      <c r="A908" s="264"/>
      <c r="B908" s="260" t="s">
        <v>646</v>
      </c>
      <c r="C908" s="245">
        <v>60</v>
      </c>
      <c r="D908" s="246" t="s">
        <v>28</v>
      </c>
    </row>
    <row r="909" spans="1:4" ht="24.95" customHeight="1" x14ac:dyDescent="0.3">
      <c r="A909" s="264"/>
      <c r="B909" s="261"/>
      <c r="C909" s="245">
        <v>192</v>
      </c>
      <c r="D909" s="246" t="s">
        <v>28</v>
      </c>
    </row>
    <row r="910" spans="1:4" ht="24.95" customHeight="1" x14ac:dyDescent="0.3">
      <c r="A910" s="264"/>
      <c r="B910" s="246" t="s">
        <v>769</v>
      </c>
      <c r="C910" s="245">
        <v>100</v>
      </c>
      <c r="D910" s="246" t="s">
        <v>28</v>
      </c>
    </row>
    <row r="911" spans="1:4" ht="24.95" customHeight="1" x14ac:dyDescent="0.3">
      <c r="A911" s="264"/>
      <c r="B911" s="246" t="s">
        <v>770</v>
      </c>
      <c r="C911" s="245">
        <v>240</v>
      </c>
      <c r="D911" s="246" t="s">
        <v>28</v>
      </c>
    </row>
    <row r="912" spans="1:4" ht="24.95" customHeight="1" x14ac:dyDescent="0.3">
      <c r="A912" s="264"/>
      <c r="B912" s="246" t="s">
        <v>771</v>
      </c>
      <c r="C912" s="245">
        <v>993</v>
      </c>
      <c r="D912" s="246" t="s">
        <v>28</v>
      </c>
    </row>
    <row r="913" spans="1:4" ht="24.95" customHeight="1" x14ac:dyDescent="0.3">
      <c r="A913" s="264"/>
      <c r="B913" s="246" t="s">
        <v>772</v>
      </c>
      <c r="C913" s="245">
        <v>320</v>
      </c>
      <c r="D913" s="246" t="s">
        <v>28</v>
      </c>
    </row>
    <row r="914" spans="1:4" ht="24.95" customHeight="1" x14ac:dyDescent="0.3">
      <c r="A914" s="264"/>
      <c r="B914" s="246" t="s">
        <v>646</v>
      </c>
      <c r="C914" s="245">
        <v>99</v>
      </c>
      <c r="D914" s="246" t="s">
        <v>28</v>
      </c>
    </row>
    <row r="915" spans="1:4" ht="24.95" customHeight="1" x14ac:dyDescent="0.3">
      <c r="A915" s="264"/>
      <c r="B915" s="246" t="s">
        <v>649</v>
      </c>
      <c r="C915" s="245">
        <v>440</v>
      </c>
      <c r="D915" s="246" t="s">
        <v>28</v>
      </c>
    </row>
    <row r="916" spans="1:4" ht="24.95" customHeight="1" x14ac:dyDescent="0.3">
      <c r="A916" s="264"/>
      <c r="B916" s="246" t="s">
        <v>771</v>
      </c>
      <c r="C916" s="245">
        <v>175</v>
      </c>
      <c r="D916" s="246" t="s">
        <v>28</v>
      </c>
    </row>
    <row r="917" spans="1:4" ht="24.95" customHeight="1" x14ac:dyDescent="0.3">
      <c r="A917" s="264"/>
      <c r="B917" s="246" t="s">
        <v>646</v>
      </c>
      <c r="C917" s="245">
        <v>479</v>
      </c>
      <c r="D917" s="246" t="s">
        <v>28</v>
      </c>
    </row>
    <row r="918" spans="1:4" ht="24.95" customHeight="1" x14ac:dyDescent="0.3">
      <c r="A918" s="264"/>
      <c r="B918" s="246" t="s">
        <v>773</v>
      </c>
      <c r="C918" s="245">
        <v>166</v>
      </c>
      <c r="D918" s="246" t="s">
        <v>28</v>
      </c>
    </row>
    <row r="919" spans="1:4" ht="24.95" customHeight="1" x14ac:dyDescent="0.3">
      <c r="A919" s="264"/>
      <c r="B919" s="260" t="s">
        <v>774</v>
      </c>
      <c r="C919" s="245">
        <v>240</v>
      </c>
      <c r="D919" s="246" t="s">
        <v>28</v>
      </c>
    </row>
    <row r="920" spans="1:4" ht="24.95" customHeight="1" x14ac:dyDescent="0.3">
      <c r="A920" s="264"/>
      <c r="B920" s="261"/>
      <c r="C920" s="245">
        <v>240</v>
      </c>
      <c r="D920" s="246" t="s">
        <v>28</v>
      </c>
    </row>
    <row r="921" spans="1:4" ht="24.95" customHeight="1" x14ac:dyDescent="0.3">
      <c r="A921" s="264"/>
      <c r="B921" s="246" t="s">
        <v>775</v>
      </c>
      <c r="C921" s="245">
        <v>182</v>
      </c>
      <c r="D921" s="246" t="s">
        <v>28</v>
      </c>
    </row>
    <row r="922" spans="1:4" ht="24.95" customHeight="1" x14ac:dyDescent="0.3">
      <c r="A922" s="264"/>
      <c r="B922" s="246" t="s">
        <v>646</v>
      </c>
      <c r="C922" s="245">
        <v>106</v>
      </c>
      <c r="D922" s="246" t="s">
        <v>28</v>
      </c>
    </row>
    <row r="923" spans="1:4" ht="24.95" customHeight="1" x14ac:dyDescent="0.3">
      <c r="A923" s="264"/>
      <c r="B923" s="246" t="s">
        <v>776</v>
      </c>
      <c r="C923" s="245">
        <v>480</v>
      </c>
      <c r="D923" s="246" t="s">
        <v>28</v>
      </c>
    </row>
    <row r="924" spans="1:4" ht="24.95" customHeight="1" x14ac:dyDescent="0.3">
      <c r="A924" s="264"/>
      <c r="B924" s="246" t="s">
        <v>777</v>
      </c>
      <c r="C924" s="245">
        <v>215</v>
      </c>
      <c r="D924" s="246" t="s">
        <v>28</v>
      </c>
    </row>
    <row r="925" spans="1:4" ht="24.95" customHeight="1" x14ac:dyDescent="0.3">
      <c r="A925" s="264"/>
      <c r="B925" s="246" t="s">
        <v>310</v>
      </c>
      <c r="C925" s="245">
        <v>216</v>
      </c>
      <c r="D925" s="246" t="s">
        <v>28</v>
      </c>
    </row>
    <row r="926" spans="1:4" ht="24.95" customHeight="1" x14ac:dyDescent="0.3">
      <c r="A926" s="264"/>
      <c r="B926" s="246" t="s">
        <v>778</v>
      </c>
      <c r="C926" s="245">
        <v>219</v>
      </c>
      <c r="D926" s="246" t="s">
        <v>28</v>
      </c>
    </row>
    <row r="927" spans="1:4" ht="24.95" customHeight="1" x14ac:dyDescent="0.3">
      <c r="A927" s="264"/>
      <c r="B927" s="246" t="s">
        <v>404</v>
      </c>
      <c r="C927" s="245">
        <v>147</v>
      </c>
      <c r="D927" s="246" t="s">
        <v>23</v>
      </c>
    </row>
    <row r="928" spans="1:4" ht="24.95" customHeight="1" x14ac:dyDescent="0.3">
      <c r="A928" s="264"/>
      <c r="B928" s="246" t="s">
        <v>779</v>
      </c>
      <c r="C928" s="245">
        <v>200</v>
      </c>
      <c r="D928" s="246" t="s">
        <v>23</v>
      </c>
    </row>
    <row r="929" spans="1:4" ht="24.95" customHeight="1" x14ac:dyDescent="0.3">
      <c r="A929" s="264"/>
      <c r="B929" s="246" t="s">
        <v>780</v>
      </c>
      <c r="C929" s="245">
        <v>400</v>
      </c>
      <c r="D929" s="246" t="s">
        <v>23</v>
      </c>
    </row>
    <row r="930" spans="1:4" ht="24.95" customHeight="1" x14ac:dyDescent="0.3">
      <c r="A930" s="264"/>
      <c r="B930" s="246" t="s">
        <v>781</v>
      </c>
      <c r="C930" s="245">
        <v>80</v>
      </c>
      <c r="D930" s="246" t="s">
        <v>23</v>
      </c>
    </row>
    <row r="931" spans="1:4" ht="24.95" customHeight="1" x14ac:dyDescent="0.3">
      <c r="A931" s="264"/>
      <c r="B931" s="246" t="s">
        <v>782</v>
      </c>
      <c r="C931" s="245">
        <v>620</v>
      </c>
      <c r="D931" s="246" t="s">
        <v>23</v>
      </c>
    </row>
    <row r="932" spans="1:4" ht="24.95" customHeight="1" x14ac:dyDescent="0.3">
      <c r="A932" s="264"/>
      <c r="B932" s="246" t="s">
        <v>783</v>
      </c>
      <c r="C932" s="245">
        <v>134</v>
      </c>
      <c r="D932" s="246" t="s">
        <v>23</v>
      </c>
    </row>
    <row r="933" spans="1:4" ht="24.95" customHeight="1" x14ac:dyDescent="0.3">
      <c r="A933" s="264"/>
      <c r="B933" s="246" t="s">
        <v>784</v>
      </c>
      <c r="C933" s="245">
        <v>118</v>
      </c>
      <c r="D933" s="246" t="s">
        <v>23</v>
      </c>
    </row>
    <row r="934" spans="1:4" ht="24.95" customHeight="1" x14ac:dyDescent="0.3">
      <c r="A934" s="264"/>
      <c r="B934" s="246" t="s">
        <v>785</v>
      </c>
      <c r="C934" s="245">
        <v>348</v>
      </c>
      <c r="D934" s="246" t="s">
        <v>23</v>
      </c>
    </row>
    <row r="935" spans="1:4" ht="24.95" customHeight="1" x14ac:dyDescent="0.3">
      <c r="A935" s="264"/>
      <c r="B935" s="246" t="s">
        <v>784</v>
      </c>
      <c r="C935" s="245">
        <v>270</v>
      </c>
      <c r="D935" s="246" t="s">
        <v>23</v>
      </c>
    </row>
    <row r="936" spans="1:4" ht="24.95" customHeight="1" x14ac:dyDescent="0.3">
      <c r="A936" s="264"/>
      <c r="B936" s="246" t="s">
        <v>786</v>
      </c>
      <c r="C936" s="245">
        <v>454</v>
      </c>
      <c r="D936" s="246" t="s">
        <v>23</v>
      </c>
    </row>
    <row r="937" spans="1:4" ht="24.95" customHeight="1" x14ac:dyDescent="0.3">
      <c r="A937" s="264"/>
      <c r="B937" s="246" t="s">
        <v>787</v>
      </c>
      <c r="C937" s="245">
        <v>133</v>
      </c>
      <c r="D937" s="246" t="s">
        <v>23</v>
      </c>
    </row>
    <row r="938" spans="1:4" ht="24.95" customHeight="1" x14ac:dyDescent="0.3">
      <c r="A938" s="264"/>
      <c r="B938" s="246" t="s">
        <v>779</v>
      </c>
      <c r="C938" s="245">
        <v>151</v>
      </c>
      <c r="D938" s="246" t="s">
        <v>23</v>
      </c>
    </row>
    <row r="939" spans="1:4" ht="24.95" customHeight="1" x14ac:dyDescent="0.3">
      <c r="A939" s="264"/>
      <c r="B939" s="246" t="s">
        <v>784</v>
      </c>
      <c r="C939" s="245">
        <v>163</v>
      </c>
      <c r="D939" s="246" t="s">
        <v>23</v>
      </c>
    </row>
    <row r="940" spans="1:4" ht="24.95" customHeight="1" x14ac:dyDescent="0.3">
      <c r="A940" s="264"/>
      <c r="B940" s="246" t="s">
        <v>788</v>
      </c>
      <c r="C940" s="245">
        <v>489</v>
      </c>
      <c r="D940" s="246" t="s">
        <v>23</v>
      </c>
    </row>
    <row r="941" spans="1:4" ht="24.95" customHeight="1" x14ac:dyDescent="0.3">
      <c r="A941" s="264"/>
      <c r="B941" s="246" t="s">
        <v>502</v>
      </c>
      <c r="C941" s="245">
        <v>492</v>
      </c>
      <c r="D941" s="246" t="s">
        <v>248</v>
      </c>
    </row>
    <row r="942" spans="1:4" ht="24.95" customHeight="1" x14ac:dyDescent="0.3">
      <c r="A942" s="264"/>
      <c r="B942" s="246" t="s">
        <v>609</v>
      </c>
      <c r="C942" s="245">
        <v>822</v>
      </c>
      <c r="D942" s="246" t="s">
        <v>248</v>
      </c>
    </row>
    <row r="943" spans="1:4" ht="24.95" customHeight="1" x14ac:dyDescent="0.3">
      <c r="A943" s="264"/>
      <c r="B943" s="246" t="s">
        <v>789</v>
      </c>
      <c r="C943" s="245">
        <v>126</v>
      </c>
      <c r="D943" s="246" t="s">
        <v>24</v>
      </c>
    </row>
    <row r="944" spans="1:4" ht="24.95" customHeight="1" x14ac:dyDescent="0.3">
      <c r="A944" s="264"/>
      <c r="B944" s="246" t="s">
        <v>790</v>
      </c>
      <c r="C944" s="245">
        <v>300</v>
      </c>
      <c r="D944" s="246" t="s">
        <v>24</v>
      </c>
    </row>
    <row r="945" spans="1:4" ht="24.95" customHeight="1" x14ac:dyDescent="0.3">
      <c r="A945" s="264"/>
      <c r="B945" s="246" t="s">
        <v>791</v>
      </c>
      <c r="C945" s="245">
        <v>450</v>
      </c>
      <c r="D945" s="246" t="s">
        <v>24</v>
      </c>
    </row>
    <row r="946" spans="1:4" ht="24.95" customHeight="1" x14ac:dyDescent="0.3">
      <c r="A946" s="264"/>
      <c r="B946" s="246" t="s">
        <v>792</v>
      </c>
      <c r="C946" s="245">
        <v>100</v>
      </c>
      <c r="D946" s="246" t="s">
        <v>24</v>
      </c>
    </row>
    <row r="947" spans="1:4" ht="24.95" customHeight="1" x14ac:dyDescent="0.3">
      <c r="A947" s="264"/>
      <c r="B947" s="246" t="s">
        <v>793</v>
      </c>
      <c r="C947" s="245">
        <v>80</v>
      </c>
      <c r="D947" s="246" t="s">
        <v>24</v>
      </c>
    </row>
    <row r="948" spans="1:4" ht="24.95" customHeight="1" x14ac:dyDescent="0.3">
      <c r="A948" s="264"/>
      <c r="B948" s="246" t="s">
        <v>794</v>
      </c>
      <c r="C948" s="245">
        <v>215</v>
      </c>
      <c r="D948" s="246" t="s">
        <v>253</v>
      </c>
    </row>
    <row r="949" spans="1:4" ht="24.95" customHeight="1" x14ac:dyDescent="0.3">
      <c r="A949" s="264"/>
      <c r="B949" s="246" t="s">
        <v>795</v>
      </c>
      <c r="C949" s="245">
        <v>140</v>
      </c>
      <c r="D949" s="246" t="s">
        <v>253</v>
      </c>
    </row>
    <row r="950" spans="1:4" ht="24.95" customHeight="1" x14ac:dyDescent="0.3">
      <c r="A950" s="264"/>
      <c r="B950" s="246" t="s">
        <v>796</v>
      </c>
      <c r="C950" s="245">
        <v>55</v>
      </c>
      <c r="D950" s="246" t="s">
        <v>26</v>
      </c>
    </row>
    <row r="951" spans="1:4" ht="24.95" customHeight="1" x14ac:dyDescent="0.3">
      <c r="A951" s="264"/>
      <c r="B951" s="246" t="s">
        <v>797</v>
      </c>
      <c r="C951" s="245">
        <v>44</v>
      </c>
      <c r="D951" s="246" t="s">
        <v>26</v>
      </c>
    </row>
    <row r="952" spans="1:4" ht="24.95" customHeight="1" x14ac:dyDescent="0.3">
      <c r="A952" s="264"/>
      <c r="B952" s="246" t="s">
        <v>798</v>
      </c>
      <c r="C952" s="245">
        <v>337</v>
      </c>
      <c r="D952" s="246" t="s">
        <v>26</v>
      </c>
    </row>
    <row r="953" spans="1:4" ht="24.95" customHeight="1" x14ac:dyDescent="0.3">
      <c r="A953" s="264"/>
      <c r="B953" s="246" t="s">
        <v>799</v>
      </c>
      <c r="C953" s="245">
        <v>100</v>
      </c>
      <c r="D953" s="246" t="s">
        <v>26</v>
      </c>
    </row>
    <row r="954" spans="1:4" ht="24.95" customHeight="1" x14ac:dyDescent="0.3">
      <c r="A954" s="264"/>
      <c r="B954" s="246" t="s">
        <v>800</v>
      </c>
      <c r="C954" s="245">
        <v>179</v>
      </c>
      <c r="D954" s="246" t="s">
        <v>26</v>
      </c>
    </row>
    <row r="955" spans="1:4" ht="24.95" customHeight="1" x14ac:dyDescent="0.3">
      <c r="A955" s="264"/>
      <c r="B955" s="246" t="s">
        <v>801</v>
      </c>
      <c r="C955" s="245">
        <v>84</v>
      </c>
      <c r="D955" s="246" t="s">
        <v>26</v>
      </c>
    </row>
    <row r="956" spans="1:4" ht="24.95" customHeight="1" x14ac:dyDescent="0.3">
      <c r="A956" s="264"/>
      <c r="B956" s="246" t="s">
        <v>802</v>
      </c>
      <c r="C956" s="245">
        <v>329</v>
      </c>
      <c r="D956" s="246" t="s">
        <v>26</v>
      </c>
    </row>
    <row r="957" spans="1:4" ht="24.95" customHeight="1" x14ac:dyDescent="0.3">
      <c r="A957" s="264"/>
      <c r="B957" s="246" t="s">
        <v>803</v>
      </c>
      <c r="C957" s="245">
        <v>105</v>
      </c>
      <c r="D957" s="246" t="s">
        <v>264</v>
      </c>
    </row>
    <row r="958" spans="1:4" ht="24.95" customHeight="1" x14ac:dyDescent="0.3">
      <c r="A958" s="264"/>
      <c r="B958" s="246" t="s">
        <v>804</v>
      </c>
      <c r="C958" s="245">
        <v>96</v>
      </c>
      <c r="D958" s="246" t="s">
        <v>264</v>
      </c>
    </row>
    <row r="959" spans="1:4" ht="24.95" customHeight="1" x14ac:dyDescent="0.3">
      <c r="A959" s="264"/>
      <c r="B959" s="260" t="s">
        <v>200</v>
      </c>
      <c r="C959" s="245">
        <v>198</v>
      </c>
      <c r="D959" s="246" t="s">
        <v>22</v>
      </c>
    </row>
    <row r="960" spans="1:4" ht="24.95" customHeight="1" x14ac:dyDescent="0.3">
      <c r="A960" s="264"/>
      <c r="B960" s="261"/>
      <c r="C960" s="245">
        <v>497</v>
      </c>
      <c r="D960" s="246" t="s">
        <v>22</v>
      </c>
    </row>
    <row r="961" spans="1:4" ht="24.95" customHeight="1" x14ac:dyDescent="0.3">
      <c r="A961" s="264"/>
      <c r="B961" s="260" t="s">
        <v>201</v>
      </c>
      <c r="C961" s="245">
        <v>142</v>
      </c>
      <c r="D961" s="246" t="s">
        <v>21</v>
      </c>
    </row>
    <row r="962" spans="1:4" ht="24.95" customHeight="1" x14ac:dyDescent="0.3">
      <c r="A962" s="264"/>
      <c r="B962" s="262"/>
      <c r="C962" s="245">
        <v>270</v>
      </c>
      <c r="D962" s="246" t="s">
        <v>21</v>
      </c>
    </row>
    <row r="963" spans="1:4" ht="24.95" customHeight="1" x14ac:dyDescent="0.3">
      <c r="A963" s="264"/>
      <c r="B963" s="261"/>
      <c r="C963" s="245">
        <v>108</v>
      </c>
      <c r="D963" s="246" t="s">
        <v>21</v>
      </c>
    </row>
    <row r="964" spans="1:4" ht="24.95" customHeight="1" x14ac:dyDescent="0.3">
      <c r="A964" s="264"/>
      <c r="B964" s="246" t="s">
        <v>515</v>
      </c>
      <c r="C964" s="245">
        <v>550</v>
      </c>
      <c r="D964" s="246" t="s">
        <v>21</v>
      </c>
    </row>
    <row r="965" spans="1:4" ht="24.95" customHeight="1" x14ac:dyDescent="0.3">
      <c r="A965" s="264"/>
      <c r="B965" s="246" t="s">
        <v>201</v>
      </c>
      <c r="C965" s="245">
        <v>220</v>
      </c>
      <c r="D965" s="246" t="s">
        <v>21</v>
      </c>
    </row>
    <row r="966" spans="1:4" ht="24.95" customHeight="1" x14ac:dyDescent="0.3">
      <c r="A966" s="264"/>
      <c r="B966" s="246" t="s">
        <v>805</v>
      </c>
      <c r="C966" s="245">
        <v>63</v>
      </c>
      <c r="D966" s="246" t="s">
        <v>27</v>
      </c>
    </row>
    <row r="967" spans="1:4" ht="24.95" customHeight="1" x14ac:dyDescent="0.3">
      <c r="A967" s="264"/>
      <c r="B967" s="246" t="s">
        <v>806</v>
      </c>
      <c r="C967" s="245">
        <v>170</v>
      </c>
      <c r="D967" s="246" t="s">
        <v>27</v>
      </c>
    </row>
    <row r="968" spans="1:4" ht="24.95" customHeight="1" x14ac:dyDescent="0.3">
      <c r="A968" s="264"/>
      <c r="B968" s="246" t="s">
        <v>807</v>
      </c>
      <c r="C968" s="245">
        <v>360</v>
      </c>
      <c r="D968" s="246" t="s">
        <v>27</v>
      </c>
    </row>
    <row r="969" spans="1:4" ht="24.95" customHeight="1" x14ac:dyDescent="0.3">
      <c r="A969" s="264"/>
      <c r="B969" s="246" t="s">
        <v>808</v>
      </c>
      <c r="C969" s="245">
        <v>54</v>
      </c>
      <c r="D969" s="246" t="s">
        <v>269</v>
      </c>
    </row>
    <row r="970" spans="1:4" ht="24.95" customHeight="1" x14ac:dyDescent="0.3">
      <c r="A970" s="264"/>
      <c r="B970" s="246" t="s">
        <v>809</v>
      </c>
      <c r="C970" s="245">
        <v>220</v>
      </c>
      <c r="D970" s="246" t="s">
        <v>29</v>
      </c>
    </row>
    <row r="971" spans="1:4" ht="24.95" customHeight="1" x14ac:dyDescent="0.3">
      <c r="A971" s="264"/>
      <c r="B971" s="246" t="s">
        <v>810</v>
      </c>
      <c r="C971" s="245">
        <v>195</v>
      </c>
      <c r="D971" s="246" t="s">
        <v>29</v>
      </c>
    </row>
    <row r="972" spans="1:4" ht="24.95" customHeight="1" x14ac:dyDescent="0.3">
      <c r="A972" s="264"/>
      <c r="B972" s="246" t="s">
        <v>811</v>
      </c>
      <c r="C972" s="245">
        <v>501</v>
      </c>
      <c r="D972" s="246" t="s">
        <v>29</v>
      </c>
    </row>
    <row r="973" spans="1:4" ht="24.95" customHeight="1" x14ac:dyDescent="0.3">
      <c r="A973" s="264"/>
      <c r="B973" s="246" t="s">
        <v>812</v>
      </c>
      <c r="C973" s="245">
        <v>290</v>
      </c>
      <c r="D973" s="246" t="s">
        <v>29</v>
      </c>
    </row>
    <row r="974" spans="1:4" ht="24.95" customHeight="1" x14ac:dyDescent="0.3">
      <c r="A974" s="264"/>
      <c r="B974" s="246" t="s">
        <v>813</v>
      </c>
      <c r="C974" s="245">
        <v>100</v>
      </c>
      <c r="D974" s="246" t="s">
        <v>272</v>
      </c>
    </row>
    <row r="975" spans="1:4" ht="24.95" customHeight="1" x14ac:dyDescent="0.3">
      <c r="A975" s="264"/>
      <c r="B975" s="260" t="s">
        <v>333</v>
      </c>
      <c r="C975" s="245">
        <v>250</v>
      </c>
      <c r="D975" s="246" t="s">
        <v>203</v>
      </c>
    </row>
    <row r="976" spans="1:4" ht="24.95" customHeight="1" x14ac:dyDescent="0.3">
      <c r="A976" s="264"/>
      <c r="B976" s="262"/>
      <c r="C976" s="245">
        <v>245</v>
      </c>
      <c r="D976" s="246" t="s">
        <v>203</v>
      </c>
    </row>
    <row r="977" spans="1:4" ht="24.95" customHeight="1" x14ac:dyDescent="0.3">
      <c r="A977" s="264"/>
      <c r="B977" s="261"/>
      <c r="C977" s="245">
        <v>205</v>
      </c>
      <c r="D977" s="246" t="s">
        <v>203</v>
      </c>
    </row>
    <row r="978" spans="1:4" ht="24.95" customHeight="1" x14ac:dyDescent="0.3">
      <c r="A978" s="265"/>
      <c r="B978" s="246" t="s">
        <v>814</v>
      </c>
      <c r="C978" s="245">
        <v>120</v>
      </c>
      <c r="D978" s="246" t="s">
        <v>203</v>
      </c>
    </row>
  </sheetData>
  <mergeCells count="68">
    <mergeCell ref="B959:B960"/>
    <mergeCell ref="B961:B963"/>
    <mergeCell ref="B975:B977"/>
    <mergeCell ref="A741:B741"/>
    <mergeCell ref="A742:A838"/>
    <mergeCell ref="B767:B768"/>
    <mergeCell ref="B812:B813"/>
    <mergeCell ref="A839:B839"/>
    <mergeCell ref="A840:A978"/>
    <mergeCell ref="B894:B895"/>
    <mergeCell ref="B901:B903"/>
    <mergeCell ref="B908:B909"/>
    <mergeCell ref="B919:B920"/>
    <mergeCell ref="A655:A740"/>
    <mergeCell ref="B684:B685"/>
    <mergeCell ref="B691:B692"/>
    <mergeCell ref="B725:B726"/>
    <mergeCell ref="A468:A554"/>
    <mergeCell ref="B474:B475"/>
    <mergeCell ref="B512:B514"/>
    <mergeCell ref="B518:B520"/>
    <mergeCell ref="B522:B526"/>
    <mergeCell ref="B542:B545"/>
    <mergeCell ref="B546:B548"/>
    <mergeCell ref="A555:B555"/>
    <mergeCell ref="A556:A653"/>
    <mergeCell ref="B605:B606"/>
    <mergeCell ref="B642:B644"/>
    <mergeCell ref="A654:B654"/>
    <mergeCell ref="A467:B467"/>
    <mergeCell ref="A267:B267"/>
    <mergeCell ref="A268:A309"/>
    <mergeCell ref="A310:B310"/>
    <mergeCell ref="A311:A380"/>
    <mergeCell ref="A381:B381"/>
    <mergeCell ref="A382:A466"/>
    <mergeCell ref="B410:B411"/>
    <mergeCell ref="B416:B417"/>
    <mergeCell ref="B418:B419"/>
    <mergeCell ref="B423:B424"/>
    <mergeCell ref="B426:B427"/>
    <mergeCell ref="B429:B431"/>
    <mergeCell ref="B436:B439"/>
    <mergeCell ref="B460:B461"/>
    <mergeCell ref="B464:B465"/>
    <mergeCell ref="A129:B129"/>
    <mergeCell ref="A130:A199"/>
    <mergeCell ref="B194:B195"/>
    <mergeCell ref="A200:B200"/>
    <mergeCell ref="A201:A266"/>
    <mergeCell ref="B235:B236"/>
    <mergeCell ref="B256:B259"/>
    <mergeCell ref="B262:B263"/>
    <mergeCell ref="A7:A47"/>
    <mergeCell ref="B13:B14"/>
    <mergeCell ref="B44:B45"/>
    <mergeCell ref="A48:B48"/>
    <mergeCell ref="A49:A128"/>
    <mergeCell ref="B91:B92"/>
    <mergeCell ref="B118:B119"/>
    <mergeCell ref="A6:B6"/>
    <mergeCell ref="A1:D1"/>
    <mergeCell ref="A2:D2"/>
    <mergeCell ref="A3:A4"/>
    <mergeCell ref="B3:B4"/>
    <mergeCell ref="C3:C4"/>
    <mergeCell ref="D3:D4"/>
    <mergeCell ref="A5:B5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4"/>
  <sheetViews>
    <sheetView tabSelected="1" showWhiteSpace="0" zoomScaleNormal="100" workbookViewId="0">
      <pane ySplit="4" topLeftCell="A329" activePane="bottomLeft" state="frozen"/>
      <selection pane="bottomLeft" activeCell="A265" sqref="A265"/>
    </sheetView>
  </sheetViews>
  <sheetFormatPr defaultRowHeight="16.5" x14ac:dyDescent="0.3"/>
  <cols>
    <col min="1" max="1" width="32.375" customWidth="1"/>
    <col min="2" max="2" width="26.125" style="15" customWidth="1"/>
    <col min="3" max="3" width="12.125" style="15" customWidth="1"/>
    <col min="4" max="5" width="10.25" bestFit="1" customWidth="1"/>
    <col min="6" max="6" width="9.375" bestFit="1" customWidth="1"/>
  </cols>
  <sheetData>
    <row r="1" spans="1:8" s="15" customFormat="1" ht="34.5" customHeight="1" x14ac:dyDescent="0.3">
      <c r="A1" s="266" t="s">
        <v>157</v>
      </c>
      <c r="B1" s="266"/>
      <c r="C1" s="266"/>
      <c r="D1" s="266"/>
      <c r="E1" s="266"/>
      <c r="F1" s="266"/>
      <c r="G1" s="266"/>
      <c r="H1" s="266"/>
    </row>
    <row r="2" spans="1:8" x14ac:dyDescent="0.3">
      <c r="A2" s="268" t="s">
        <v>156</v>
      </c>
      <c r="B2" s="269"/>
      <c r="C2" s="269"/>
      <c r="D2" s="269"/>
      <c r="E2" s="269"/>
      <c r="F2" s="269"/>
      <c r="G2" s="269"/>
      <c r="H2" s="269"/>
    </row>
    <row r="3" spans="1:8" x14ac:dyDescent="0.3">
      <c r="A3" s="267" t="s">
        <v>150</v>
      </c>
      <c r="B3" s="267" t="s">
        <v>149</v>
      </c>
      <c r="C3" s="267" t="s">
        <v>965</v>
      </c>
      <c r="D3" s="267" t="s">
        <v>155</v>
      </c>
      <c r="E3" s="267"/>
      <c r="F3" s="267"/>
      <c r="G3" s="267" t="s">
        <v>154</v>
      </c>
      <c r="H3" s="267" t="s">
        <v>819</v>
      </c>
    </row>
    <row r="4" spans="1:8" x14ac:dyDescent="0.3">
      <c r="A4" s="267"/>
      <c r="B4" s="267"/>
      <c r="C4" s="267"/>
      <c r="D4" s="29" t="s">
        <v>151</v>
      </c>
      <c r="E4" s="29" t="s">
        <v>152</v>
      </c>
      <c r="F4" s="29" t="s">
        <v>153</v>
      </c>
      <c r="G4" s="267"/>
      <c r="H4" s="267"/>
    </row>
    <row r="5" spans="1:8" s="15" customFormat="1" x14ac:dyDescent="0.3">
      <c r="A5" s="61" t="s">
        <v>967</v>
      </c>
      <c r="B5" s="61" t="s">
        <v>966</v>
      </c>
      <c r="C5" s="31">
        <f>SUM(C6:C374)</f>
        <v>12132027</v>
      </c>
      <c r="D5" s="31">
        <f t="shared" ref="D5:F5" si="0">SUM(D6:D374)</f>
        <v>17361730.789999999</v>
      </c>
      <c r="E5" s="31">
        <f t="shared" si="0"/>
        <v>10723254.830000002</v>
      </c>
      <c r="F5" s="31">
        <f t="shared" si="0"/>
        <v>6749240.96</v>
      </c>
      <c r="G5" s="30"/>
      <c r="H5" s="30"/>
    </row>
    <row r="6" spans="1:8" x14ac:dyDescent="0.3">
      <c r="A6" s="32" t="s">
        <v>57</v>
      </c>
      <c r="B6" s="33" t="s">
        <v>823</v>
      </c>
      <c r="C6" s="34">
        <f>E6</f>
        <v>1550</v>
      </c>
      <c r="D6" s="35">
        <v>1985</v>
      </c>
      <c r="E6" s="35">
        <v>1550</v>
      </c>
      <c r="F6" s="35">
        <v>435</v>
      </c>
      <c r="G6" s="36" t="s">
        <v>919</v>
      </c>
      <c r="H6" s="8"/>
    </row>
    <row r="7" spans="1:8" x14ac:dyDescent="0.3">
      <c r="A7" s="32" t="s">
        <v>57</v>
      </c>
      <c r="B7" s="33" t="s">
        <v>823</v>
      </c>
      <c r="C7" s="34">
        <f t="shared" ref="C7:C70" si="1">E7</f>
        <v>1920</v>
      </c>
      <c r="D7" s="35">
        <v>2400</v>
      </c>
      <c r="E7" s="35">
        <v>1920</v>
      </c>
      <c r="F7" s="35">
        <v>480</v>
      </c>
      <c r="G7" s="36" t="s">
        <v>919</v>
      </c>
      <c r="H7" s="8"/>
    </row>
    <row r="8" spans="1:8" x14ac:dyDescent="0.3">
      <c r="A8" s="32" t="s">
        <v>57</v>
      </c>
      <c r="B8" s="33" t="s">
        <v>823</v>
      </c>
      <c r="C8" s="34">
        <f t="shared" si="1"/>
        <v>5520</v>
      </c>
      <c r="D8" s="35">
        <v>7140</v>
      </c>
      <c r="E8" s="35">
        <v>5520</v>
      </c>
      <c r="F8" s="35">
        <v>1620</v>
      </c>
      <c r="G8" s="36" t="s">
        <v>919</v>
      </c>
      <c r="H8" s="8"/>
    </row>
    <row r="9" spans="1:8" x14ac:dyDescent="0.3">
      <c r="A9" s="32" t="s">
        <v>57</v>
      </c>
      <c r="B9" s="33" t="s">
        <v>823</v>
      </c>
      <c r="C9" s="34">
        <f t="shared" si="1"/>
        <v>1580</v>
      </c>
      <c r="D9" s="35">
        <v>2050</v>
      </c>
      <c r="E9" s="35">
        <v>1580</v>
      </c>
      <c r="F9" s="35">
        <v>470</v>
      </c>
      <c r="G9" s="36" t="s">
        <v>919</v>
      </c>
      <c r="H9" s="8"/>
    </row>
    <row r="10" spans="1:8" x14ac:dyDescent="0.3">
      <c r="A10" s="32" t="s">
        <v>57</v>
      </c>
      <c r="B10" s="33" t="s">
        <v>823</v>
      </c>
      <c r="C10" s="34">
        <f t="shared" si="1"/>
        <v>1550</v>
      </c>
      <c r="D10" s="35">
        <v>1985</v>
      </c>
      <c r="E10" s="35">
        <v>1550</v>
      </c>
      <c r="F10" s="35">
        <v>435</v>
      </c>
      <c r="G10" s="36" t="s">
        <v>919</v>
      </c>
      <c r="H10" s="8"/>
    </row>
    <row r="11" spans="1:8" x14ac:dyDescent="0.3">
      <c r="A11" s="32" t="s">
        <v>925</v>
      </c>
      <c r="B11" s="33" t="s">
        <v>823</v>
      </c>
      <c r="C11" s="34">
        <f t="shared" si="1"/>
        <v>20960</v>
      </c>
      <c r="D11" s="35">
        <v>30270</v>
      </c>
      <c r="E11" s="35">
        <v>20960</v>
      </c>
      <c r="F11" s="35">
        <v>7310</v>
      </c>
      <c r="G11" s="36" t="s">
        <v>919</v>
      </c>
      <c r="H11" s="8"/>
    </row>
    <row r="12" spans="1:8" x14ac:dyDescent="0.3">
      <c r="A12" s="32" t="s">
        <v>926</v>
      </c>
      <c r="B12" s="37" t="s">
        <v>2113</v>
      </c>
      <c r="C12" s="34">
        <f t="shared" si="1"/>
        <v>10000</v>
      </c>
      <c r="D12" s="38">
        <v>10000</v>
      </c>
      <c r="E12" s="38">
        <v>10000</v>
      </c>
      <c r="F12" s="38">
        <v>0</v>
      </c>
      <c r="G12" s="36" t="s">
        <v>920</v>
      </c>
      <c r="H12" s="8"/>
    </row>
    <row r="13" spans="1:8" x14ac:dyDescent="0.3">
      <c r="A13" s="32" t="s">
        <v>985</v>
      </c>
      <c r="B13" s="37" t="s">
        <v>2114</v>
      </c>
      <c r="C13" s="34">
        <f t="shared" si="1"/>
        <v>10000</v>
      </c>
      <c r="D13" s="38">
        <v>10000</v>
      </c>
      <c r="E13" s="38">
        <v>10000</v>
      </c>
      <c r="F13" s="38">
        <v>0</v>
      </c>
      <c r="G13" s="36" t="s">
        <v>920</v>
      </c>
      <c r="H13" s="8"/>
    </row>
    <row r="14" spans="1:8" x14ac:dyDescent="0.3">
      <c r="A14" s="32" t="s">
        <v>986</v>
      </c>
      <c r="B14" s="37" t="s">
        <v>2115</v>
      </c>
      <c r="C14" s="34">
        <f t="shared" si="1"/>
        <v>10000</v>
      </c>
      <c r="D14" s="38">
        <v>10000</v>
      </c>
      <c r="E14" s="38">
        <v>10000</v>
      </c>
      <c r="F14" s="38">
        <v>0</v>
      </c>
      <c r="G14" s="36" t="s">
        <v>920</v>
      </c>
      <c r="H14" s="8"/>
    </row>
    <row r="15" spans="1:8" x14ac:dyDescent="0.3">
      <c r="A15" s="32" t="s">
        <v>1188</v>
      </c>
      <c r="B15" s="37" t="s">
        <v>2116</v>
      </c>
      <c r="C15" s="34">
        <f t="shared" si="1"/>
        <v>10000</v>
      </c>
      <c r="D15" s="38">
        <v>10000</v>
      </c>
      <c r="E15" s="38">
        <v>10000</v>
      </c>
      <c r="F15" s="38">
        <v>0</v>
      </c>
      <c r="G15" s="36" t="s">
        <v>920</v>
      </c>
      <c r="H15" s="8"/>
    </row>
    <row r="16" spans="1:8" x14ac:dyDescent="0.3">
      <c r="A16" s="32" t="s">
        <v>1189</v>
      </c>
      <c r="B16" s="37" t="s">
        <v>2117</v>
      </c>
      <c r="C16" s="34">
        <f t="shared" si="1"/>
        <v>13000</v>
      </c>
      <c r="D16" s="38">
        <v>13000</v>
      </c>
      <c r="E16" s="38">
        <v>13000</v>
      </c>
      <c r="F16" s="38">
        <v>0</v>
      </c>
      <c r="G16" s="36" t="s">
        <v>920</v>
      </c>
      <c r="H16" s="8"/>
    </row>
    <row r="17" spans="1:8" x14ac:dyDescent="0.3">
      <c r="A17" s="32" t="s">
        <v>1190</v>
      </c>
      <c r="B17" s="37" t="s">
        <v>2118</v>
      </c>
      <c r="C17" s="34">
        <f t="shared" si="1"/>
        <v>10000</v>
      </c>
      <c r="D17" s="38">
        <v>10500</v>
      </c>
      <c r="E17" s="38">
        <v>10000</v>
      </c>
      <c r="F17" s="38">
        <v>500</v>
      </c>
      <c r="G17" s="36" t="s">
        <v>920</v>
      </c>
      <c r="H17" s="8"/>
    </row>
    <row r="18" spans="1:8" x14ac:dyDescent="0.3">
      <c r="A18" s="32" t="s">
        <v>1191</v>
      </c>
      <c r="B18" s="37" t="s">
        <v>2119</v>
      </c>
      <c r="C18" s="34">
        <f t="shared" si="1"/>
        <v>13000</v>
      </c>
      <c r="D18" s="38">
        <v>13000</v>
      </c>
      <c r="E18" s="38">
        <v>13000</v>
      </c>
      <c r="F18" s="38">
        <v>0</v>
      </c>
      <c r="G18" s="36" t="s">
        <v>920</v>
      </c>
      <c r="H18" s="8"/>
    </row>
    <row r="19" spans="1:8" x14ac:dyDescent="0.3">
      <c r="A19" s="32" t="s">
        <v>1192</v>
      </c>
      <c r="B19" s="37" t="s">
        <v>2120</v>
      </c>
      <c r="C19" s="34">
        <f t="shared" si="1"/>
        <v>10000</v>
      </c>
      <c r="D19" s="38">
        <v>10000</v>
      </c>
      <c r="E19" s="38">
        <v>10000</v>
      </c>
      <c r="F19" s="38">
        <v>0</v>
      </c>
      <c r="G19" s="36" t="s">
        <v>920</v>
      </c>
      <c r="H19" s="8"/>
    </row>
    <row r="20" spans="1:8" x14ac:dyDescent="0.3">
      <c r="A20" s="32" t="s">
        <v>1193</v>
      </c>
      <c r="B20" s="37" t="s">
        <v>2121</v>
      </c>
      <c r="C20" s="34">
        <f t="shared" si="1"/>
        <v>2000</v>
      </c>
      <c r="D20" s="38">
        <v>2000</v>
      </c>
      <c r="E20" s="38">
        <v>2000</v>
      </c>
      <c r="F20" s="38">
        <v>0</v>
      </c>
      <c r="G20" s="36" t="s">
        <v>920</v>
      </c>
      <c r="H20" s="8"/>
    </row>
    <row r="21" spans="1:8" x14ac:dyDescent="0.3">
      <c r="A21" s="32" t="s">
        <v>1194</v>
      </c>
      <c r="B21" s="37" t="s">
        <v>2122</v>
      </c>
      <c r="C21" s="34">
        <f t="shared" si="1"/>
        <v>2000</v>
      </c>
      <c r="D21" s="38">
        <v>2000</v>
      </c>
      <c r="E21" s="38">
        <v>2000</v>
      </c>
      <c r="F21" s="38">
        <v>0</v>
      </c>
      <c r="G21" s="36" t="s">
        <v>920</v>
      </c>
      <c r="H21" s="8"/>
    </row>
    <row r="22" spans="1:8" x14ac:dyDescent="0.3">
      <c r="A22" s="32" t="s">
        <v>1195</v>
      </c>
      <c r="B22" s="37" t="s">
        <v>2123</v>
      </c>
      <c r="C22" s="34">
        <f t="shared" si="1"/>
        <v>2000</v>
      </c>
      <c r="D22" s="38">
        <v>2000</v>
      </c>
      <c r="E22" s="38">
        <v>2000</v>
      </c>
      <c r="F22" s="38">
        <v>0</v>
      </c>
      <c r="G22" s="36" t="s">
        <v>920</v>
      </c>
      <c r="H22" s="8"/>
    </row>
    <row r="23" spans="1:8" x14ac:dyDescent="0.3">
      <c r="A23" s="32" t="s">
        <v>1196</v>
      </c>
      <c r="B23" s="37" t="s">
        <v>2124</v>
      </c>
      <c r="C23" s="34">
        <f t="shared" si="1"/>
        <v>10000</v>
      </c>
      <c r="D23" s="38">
        <v>10000</v>
      </c>
      <c r="E23" s="38">
        <v>10000</v>
      </c>
      <c r="F23" s="38">
        <v>0</v>
      </c>
      <c r="G23" s="36" t="s">
        <v>920</v>
      </c>
      <c r="H23" s="8"/>
    </row>
    <row r="24" spans="1:8" x14ac:dyDescent="0.3">
      <c r="A24" s="32" t="s">
        <v>1197</v>
      </c>
      <c r="B24" s="37" t="s">
        <v>2117</v>
      </c>
      <c r="C24" s="34">
        <f t="shared" si="1"/>
        <v>5000</v>
      </c>
      <c r="D24" s="38">
        <v>5000</v>
      </c>
      <c r="E24" s="38">
        <v>5000</v>
      </c>
      <c r="F24" s="38">
        <v>0</v>
      </c>
      <c r="G24" s="36" t="s">
        <v>920</v>
      </c>
      <c r="H24" s="8"/>
    </row>
    <row r="25" spans="1:8" x14ac:dyDescent="0.3">
      <c r="A25" s="32" t="s">
        <v>1198</v>
      </c>
      <c r="B25" s="37" t="s">
        <v>2119</v>
      </c>
      <c r="C25" s="34">
        <f t="shared" si="1"/>
        <v>2000</v>
      </c>
      <c r="D25" s="38">
        <v>2000</v>
      </c>
      <c r="E25" s="38">
        <v>2000</v>
      </c>
      <c r="F25" s="38">
        <v>0</v>
      </c>
      <c r="G25" s="36" t="s">
        <v>920</v>
      </c>
      <c r="H25" s="8"/>
    </row>
    <row r="26" spans="1:8" x14ac:dyDescent="0.3">
      <c r="A26" s="32" t="s">
        <v>1199</v>
      </c>
      <c r="B26" s="37" t="s">
        <v>2123</v>
      </c>
      <c r="C26" s="34">
        <f t="shared" si="1"/>
        <v>2000</v>
      </c>
      <c r="D26" s="38">
        <v>2186</v>
      </c>
      <c r="E26" s="38">
        <v>2000</v>
      </c>
      <c r="F26" s="38">
        <v>186</v>
      </c>
      <c r="G26" s="36" t="s">
        <v>920</v>
      </c>
      <c r="H26" s="8"/>
    </row>
    <row r="27" spans="1:8" x14ac:dyDescent="0.3">
      <c r="A27" s="32" t="s">
        <v>1200</v>
      </c>
      <c r="B27" s="37" t="s">
        <v>2120</v>
      </c>
      <c r="C27" s="34">
        <f t="shared" si="1"/>
        <v>2000</v>
      </c>
      <c r="D27" s="38">
        <v>2000</v>
      </c>
      <c r="E27" s="38">
        <v>2000</v>
      </c>
      <c r="F27" s="38">
        <v>0</v>
      </c>
      <c r="G27" s="36" t="s">
        <v>920</v>
      </c>
      <c r="H27" s="8"/>
    </row>
    <row r="28" spans="1:8" x14ac:dyDescent="0.3">
      <c r="A28" s="32" t="s">
        <v>1201</v>
      </c>
      <c r="B28" s="37" t="s">
        <v>2121</v>
      </c>
      <c r="C28" s="34">
        <f t="shared" si="1"/>
        <v>2000</v>
      </c>
      <c r="D28" s="38">
        <v>2000</v>
      </c>
      <c r="E28" s="38">
        <v>2000</v>
      </c>
      <c r="F28" s="38"/>
      <c r="G28" s="36" t="s">
        <v>920</v>
      </c>
      <c r="H28" s="8"/>
    </row>
    <row r="29" spans="1:8" x14ac:dyDescent="0.3">
      <c r="A29" s="32" t="s">
        <v>1202</v>
      </c>
      <c r="B29" s="37" t="s">
        <v>2125</v>
      </c>
      <c r="C29" s="34">
        <f t="shared" si="1"/>
        <v>9500</v>
      </c>
      <c r="D29" s="38">
        <v>9500</v>
      </c>
      <c r="E29" s="38">
        <v>9500</v>
      </c>
      <c r="F29" s="38">
        <v>0</v>
      </c>
      <c r="G29" s="36" t="s">
        <v>920</v>
      </c>
      <c r="H29" s="8"/>
    </row>
    <row r="30" spans="1:8" x14ac:dyDescent="0.3">
      <c r="A30" s="32" t="s">
        <v>1203</v>
      </c>
      <c r="B30" s="37" t="s">
        <v>2126</v>
      </c>
      <c r="C30" s="34">
        <f t="shared" si="1"/>
        <v>1000</v>
      </c>
      <c r="D30" s="38">
        <v>1041</v>
      </c>
      <c r="E30" s="38">
        <v>1000</v>
      </c>
      <c r="F30" s="38">
        <v>41</v>
      </c>
      <c r="G30" s="36" t="s">
        <v>920</v>
      </c>
      <c r="H30" s="8"/>
    </row>
    <row r="31" spans="1:8" x14ac:dyDescent="0.3">
      <c r="A31" s="32" t="s">
        <v>1204</v>
      </c>
      <c r="B31" s="37" t="s">
        <v>2127</v>
      </c>
      <c r="C31" s="34">
        <f t="shared" si="1"/>
        <v>1500</v>
      </c>
      <c r="D31" s="38">
        <v>1873</v>
      </c>
      <c r="E31" s="38">
        <v>1500</v>
      </c>
      <c r="F31" s="38">
        <v>373</v>
      </c>
      <c r="G31" s="36" t="s">
        <v>920</v>
      </c>
      <c r="H31" s="8"/>
    </row>
    <row r="32" spans="1:8" x14ac:dyDescent="0.3">
      <c r="A32" s="32" t="s">
        <v>1205</v>
      </c>
      <c r="B32" s="37" t="s">
        <v>2123</v>
      </c>
      <c r="C32" s="34">
        <f t="shared" si="1"/>
        <v>3000</v>
      </c>
      <c r="D32" s="38">
        <v>3000</v>
      </c>
      <c r="E32" s="38">
        <v>3000</v>
      </c>
      <c r="F32" s="38">
        <v>0</v>
      </c>
      <c r="G32" s="36" t="s">
        <v>919</v>
      </c>
      <c r="H32" s="8"/>
    </row>
    <row r="33" spans="1:8" x14ac:dyDescent="0.3">
      <c r="A33" s="32" t="s">
        <v>1206</v>
      </c>
      <c r="B33" s="37" t="s">
        <v>2128</v>
      </c>
      <c r="C33" s="34">
        <f t="shared" si="1"/>
        <v>2000</v>
      </c>
      <c r="D33" s="38">
        <v>2000</v>
      </c>
      <c r="E33" s="38">
        <v>2000</v>
      </c>
      <c r="F33" s="38">
        <v>0</v>
      </c>
      <c r="G33" s="36" t="s">
        <v>921</v>
      </c>
      <c r="H33" s="8"/>
    </row>
    <row r="34" spans="1:8" x14ac:dyDescent="0.3">
      <c r="A34" s="32" t="s">
        <v>1207</v>
      </c>
      <c r="B34" s="37" t="s">
        <v>2118</v>
      </c>
      <c r="C34" s="34">
        <f t="shared" si="1"/>
        <v>13500</v>
      </c>
      <c r="D34" s="38">
        <v>13500</v>
      </c>
      <c r="E34" s="38">
        <v>13500</v>
      </c>
      <c r="F34" s="38">
        <v>0</v>
      </c>
      <c r="G34" s="36" t="s">
        <v>920</v>
      </c>
      <c r="H34" s="8"/>
    </row>
    <row r="35" spans="1:8" x14ac:dyDescent="0.3">
      <c r="A35" s="32" t="s">
        <v>1208</v>
      </c>
      <c r="B35" s="37" t="s">
        <v>2129</v>
      </c>
      <c r="C35" s="34">
        <f t="shared" si="1"/>
        <v>4500</v>
      </c>
      <c r="D35" s="38">
        <v>4500</v>
      </c>
      <c r="E35" s="38">
        <v>4500</v>
      </c>
      <c r="F35" s="38">
        <v>0</v>
      </c>
      <c r="G35" s="36" t="s">
        <v>919</v>
      </c>
      <c r="H35" s="8"/>
    </row>
    <row r="36" spans="1:8" x14ac:dyDescent="0.3">
      <c r="A36" s="32" t="s">
        <v>944</v>
      </c>
      <c r="B36" s="37" t="s">
        <v>2130</v>
      </c>
      <c r="C36" s="34">
        <f t="shared" si="1"/>
        <v>10000</v>
      </c>
      <c r="D36" s="38">
        <v>26067</v>
      </c>
      <c r="E36" s="38">
        <v>10000</v>
      </c>
      <c r="F36" s="38">
        <v>16067</v>
      </c>
      <c r="G36" s="36" t="s">
        <v>920</v>
      </c>
      <c r="H36" s="8"/>
    </row>
    <row r="37" spans="1:8" x14ac:dyDescent="0.3">
      <c r="A37" s="32" t="s">
        <v>1209</v>
      </c>
      <c r="B37" s="37" t="s">
        <v>2131</v>
      </c>
      <c r="C37" s="34">
        <f t="shared" si="1"/>
        <v>3000</v>
      </c>
      <c r="D37" s="38">
        <v>3219</v>
      </c>
      <c r="E37" s="38">
        <v>3000</v>
      </c>
      <c r="F37" s="38">
        <v>219</v>
      </c>
      <c r="G37" s="36" t="s">
        <v>919</v>
      </c>
      <c r="H37" s="8"/>
    </row>
    <row r="38" spans="1:8" x14ac:dyDescent="0.3">
      <c r="A38" s="32" t="s">
        <v>942</v>
      </c>
      <c r="B38" s="37" t="s">
        <v>2132</v>
      </c>
      <c r="C38" s="34">
        <f t="shared" si="1"/>
        <v>23839</v>
      </c>
      <c r="D38" s="38">
        <v>23839</v>
      </c>
      <c r="E38" s="38">
        <v>23839</v>
      </c>
      <c r="F38" s="38">
        <v>0</v>
      </c>
      <c r="G38" s="36" t="s">
        <v>920</v>
      </c>
      <c r="H38" s="8"/>
    </row>
    <row r="39" spans="1:8" x14ac:dyDescent="0.3">
      <c r="A39" s="32" t="s">
        <v>943</v>
      </c>
      <c r="B39" s="39" t="s">
        <v>2132</v>
      </c>
      <c r="C39" s="34">
        <f t="shared" si="1"/>
        <v>3161</v>
      </c>
      <c r="D39" s="40">
        <v>52267</v>
      </c>
      <c r="E39" s="40">
        <v>3161</v>
      </c>
      <c r="F39" s="40">
        <v>49106</v>
      </c>
      <c r="G39" s="36" t="s">
        <v>920</v>
      </c>
      <c r="H39" s="8"/>
    </row>
    <row r="40" spans="1:8" x14ac:dyDescent="0.3">
      <c r="A40" s="32" t="s">
        <v>1210</v>
      </c>
      <c r="B40" s="37" t="s">
        <v>2132</v>
      </c>
      <c r="C40" s="34">
        <f t="shared" si="1"/>
        <v>2000</v>
      </c>
      <c r="D40" s="38">
        <v>3690</v>
      </c>
      <c r="E40" s="38">
        <v>2000</v>
      </c>
      <c r="F40" s="38">
        <v>1690</v>
      </c>
      <c r="G40" s="36" t="s">
        <v>920</v>
      </c>
      <c r="H40" s="8"/>
    </row>
    <row r="41" spans="1:8" x14ac:dyDescent="0.3">
      <c r="A41" s="32" t="s">
        <v>34</v>
      </c>
      <c r="B41" s="37" t="s">
        <v>2132</v>
      </c>
      <c r="C41" s="34">
        <f t="shared" si="1"/>
        <v>12000</v>
      </c>
      <c r="D41" s="38">
        <v>17670</v>
      </c>
      <c r="E41" s="38">
        <v>12000</v>
      </c>
      <c r="F41" s="38">
        <v>5670</v>
      </c>
      <c r="G41" s="36" t="s">
        <v>919</v>
      </c>
      <c r="H41" s="8"/>
    </row>
    <row r="42" spans="1:8" x14ac:dyDescent="0.3">
      <c r="A42" s="32" t="s">
        <v>1211</v>
      </c>
      <c r="B42" s="37" t="s">
        <v>2132</v>
      </c>
      <c r="C42" s="34">
        <f t="shared" si="1"/>
        <v>2020</v>
      </c>
      <c r="D42" s="38">
        <v>2931</v>
      </c>
      <c r="E42" s="38">
        <v>2020</v>
      </c>
      <c r="F42" s="38">
        <v>911</v>
      </c>
      <c r="G42" s="36" t="s">
        <v>919</v>
      </c>
      <c r="H42" s="8"/>
    </row>
    <row r="43" spans="1:8" x14ac:dyDescent="0.3">
      <c r="A43" s="32" t="s">
        <v>1212</v>
      </c>
      <c r="B43" s="37" t="s">
        <v>824</v>
      </c>
      <c r="C43" s="34">
        <f t="shared" si="1"/>
        <v>600</v>
      </c>
      <c r="D43" s="38">
        <v>600</v>
      </c>
      <c r="E43" s="38">
        <v>600</v>
      </c>
      <c r="F43" s="38">
        <v>0</v>
      </c>
      <c r="G43" s="36" t="s">
        <v>920</v>
      </c>
      <c r="H43" s="8"/>
    </row>
    <row r="44" spans="1:8" x14ac:dyDescent="0.3">
      <c r="A44" s="32" t="s">
        <v>1213</v>
      </c>
      <c r="B44" s="37" t="s">
        <v>825</v>
      </c>
      <c r="C44" s="34">
        <f t="shared" si="1"/>
        <v>3500</v>
      </c>
      <c r="D44" s="38">
        <v>3500</v>
      </c>
      <c r="E44" s="38">
        <v>3500</v>
      </c>
      <c r="F44" s="38">
        <v>0</v>
      </c>
      <c r="G44" s="36" t="s">
        <v>919</v>
      </c>
      <c r="H44" s="8"/>
    </row>
    <row r="45" spans="1:8" x14ac:dyDescent="0.3">
      <c r="A45" s="32" t="s">
        <v>1214</v>
      </c>
      <c r="B45" s="37" t="s">
        <v>825</v>
      </c>
      <c r="C45" s="34">
        <f t="shared" si="1"/>
        <v>11000</v>
      </c>
      <c r="D45" s="38">
        <v>11000</v>
      </c>
      <c r="E45" s="38">
        <v>11000</v>
      </c>
      <c r="F45" s="38">
        <v>0</v>
      </c>
      <c r="G45" s="36" t="s">
        <v>921</v>
      </c>
      <c r="H45" s="8"/>
    </row>
    <row r="46" spans="1:8" x14ac:dyDescent="0.3">
      <c r="A46" s="32" t="s">
        <v>1215</v>
      </c>
      <c r="B46" s="37" t="s">
        <v>826</v>
      </c>
      <c r="C46" s="34">
        <f t="shared" si="1"/>
        <v>15000</v>
      </c>
      <c r="D46" s="38">
        <v>15000</v>
      </c>
      <c r="E46" s="38">
        <v>15000</v>
      </c>
      <c r="F46" s="38">
        <v>0</v>
      </c>
      <c r="G46" s="36" t="s">
        <v>921</v>
      </c>
      <c r="H46" s="8"/>
    </row>
    <row r="47" spans="1:8" x14ac:dyDescent="0.3">
      <c r="A47" s="32" t="s">
        <v>1216</v>
      </c>
      <c r="B47" s="37" t="s">
        <v>825</v>
      </c>
      <c r="C47" s="34">
        <f t="shared" si="1"/>
        <v>30000</v>
      </c>
      <c r="D47" s="38">
        <v>30000</v>
      </c>
      <c r="E47" s="38">
        <v>30000</v>
      </c>
      <c r="F47" s="38">
        <v>0</v>
      </c>
      <c r="G47" s="36" t="s">
        <v>921</v>
      </c>
      <c r="H47" s="8"/>
    </row>
    <row r="48" spans="1:8" x14ac:dyDescent="0.3">
      <c r="A48" s="32" t="s">
        <v>1237</v>
      </c>
      <c r="B48" s="37" t="s">
        <v>825</v>
      </c>
      <c r="C48" s="34">
        <f t="shared" si="1"/>
        <v>1000</v>
      </c>
      <c r="D48" s="38">
        <v>1000</v>
      </c>
      <c r="E48" s="38">
        <v>1000</v>
      </c>
      <c r="F48" s="38">
        <v>0</v>
      </c>
      <c r="G48" s="36" t="s">
        <v>919</v>
      </c>
      <c r="H48" s="8"/>
    </row>
    <row r="49" spans="1:8" x14ac:dyDescent="0.3">
      <c r="A49" s="32" t="s">
        <v>1238</v>
      </c>
      <c r="B49" s="37" t="s">
        <v>825</v>
      </c>
      <c r="C49" s="34">
        <f t="shared" si="1"/>
        <v>1000</v>
      </c>
      <c r="D49" s="38">
        <v>1000</v>
      </c>
      <c r="E49" s="38">
        <v>1000</v>
      </c>
      <c r="F49" s="38">
        <v>0</v>
      </c>
      <c r="G49" s="36" t="s">
        <v>919</v>
      </c>
      <c r="H49" s="8"/>
    </row>
    <row r="50" spans="1:8" x14ac:dyDescent="0.3">
      <c r="A50" s="32" t="s">
        <v>1239</v>
      </c>
      <c r="B50" s="37" t="s">
        <v>825</v>
      </c>
      <c r="C50" s="34">
        <f t="shared" si="1"/>
        <v>5000</v>
      </c>
      <c r="D50" s="38">
        <v>5000</v>
      </c>
      <c r="E50" s="38">
        <v>5000</v>
      </c>
      <c r="F50" s="38">
        <v>0</v>
      </c>
      <c r="G50" s="36" t="s">
        <v>919</v>
      </c>
      <c r="H50" s="8"/>
    </row>
    <row r="51" spans="1:8" x14ac:dyDescent="0.3">
      <c r="A51" s="32" t="s">
        <v>1240</v>
      </c>
      <c r="B51" s="37" t="s">
        <v>825</v>
      </c>
      <c r="C51" s="34">
        <f t="shared" si="1"/>
        <v>4000</v>
      </c>
      <c r="D51" s="38">
        <v>4000</v>
      </c>
      <c r="E51" s="38">
        <v>4000</v>
      </c>
      <c r="F51" s="38">
        <v>0</v>
      </c>
      <c r="G51" s="36" t="s">
        <v>919</v>
      </c>
      <c r="H51" s="8"/>
    </row>
    <row r="52" spans="1:8" x14ac:dyDescent="0.3">
      <c r="A52" s="32" t="s">
        <v>1241</v>
      </c>
      <c r="B52" s="37" t="s">
        <v>827</v>
      </c>
      <c r="C52" s="34">
        <f t="shared" si="1"/>
        <v>12000</v>
      </c>
      <c r="D52" s="38">
        <v>12000</v>
      </c>
      <c r="E52" s="38">
        <v>12000</v>
      </c>
      <c r="F52" s="38">
        <v>0</v>
      </c>
      <c r="G52" s="36" t="s">
        <v>919</v>
      </c>
      <c r="H52" s="8"/>
    </row>
    <row r="53" spans="1:8" x14ac:dyDescent="0.3">
      <c r="A53" s="32" t="s">
        <v>1242</v>
      </c>
      <c r="B53" s="37" t="s">
        <v>828</v>
      </c>
      <c r="C53" s="34">
        <f t="shared" si="1"/>
        <v>20000</v>
      </c>
      <c r="D53" s="38">
        <v>20000</v>
      </c>
      <c r="E53" s="38">
        <v>20000</v>
      </c>
      <c r="F53" s="38">
        <v>0</v>
      </c>
      <c r="G53" s="36" t="s">
        <v>919</v>
      </c>
      <c r="H53" s="8"/>
    </row>
    <row r="54" spans="1:8" x14ac:dyDescent="0.3">
      <c r="A54" s="32" t="s">
        <v>1243</v>
      </c>
      <c r="B54" s="37" t="s">
        <v>825</v>
      </c>
      <c r="C54" s="34">
        <f t="shared" si="1"/>
        <v>14000</v>
      </c>
      <c r="D54" s="38">
        <v>14000</v>
      </c>
      <c r="E54" s="38">
        <v>14000</v>
      </c>
      <c r="F54" s="38">
        <v>0</v>
      </c>
      <c r="G54" s="36" t="s">
        <v>922</v>
      </c>
      <c r="H54" s="8"/>
    </row>
    <row r="55" spans="1:8" x14ac:dyDescent="0.3">
      <c r="A55" s="32" t="s">
        <v>1244</v>
      </c>
      <c r="B55" s="37" t="s">
        <v>825</v>
      </c>
      <c r="C55" s="34">
        <f t="shared" si="1"/>
        <v>21578</v>
      </c>
      <c r="D55" s="38">
        <v>21578</v>
      </c>
      <c r="E55" s="38">
        <v>21578</v>
      </c>
      <c r="F55" s="38">
        <v>0</v>
      </c>
      <c r="G55" s="36" t="s">
        <v>922</v>
      </c>
      <c r="H55" s="8"/>
    </row>
    <row r="56" spans="1:8" x14ac:dyDescent="0.3">
      <c r="A56" s="32" t="s">
        <v>1006</v>
      </c>
      <c r="B56" s="37" t="s">
        <v>829</v>
      </c>
      <c r="C56" s="34">
        <f t="shared" si="1"/>
        <v>150000</v>
      </c>
      <c r="D56" s="38">
        <v>150000</v>
      </c>
      <c r="E56" s="38">
        <v>150000</v>
      </c>
      <c r="F56" s="38">
        <v>0</v>
      </c>
      <c r="G56" s="36" t="s">
        <v>920</v>
      </c>
      <c r="H56" s="8"/>
    </row>
    <row r="57" spans="1:8" x14ac:dyDescent="0.3">
      <c r="A57" s="32" t="s">
        <v>1007</v>
      </c>
      <c r="B57" s="37" t="s">
        <v>829</v>
      </c>
      <c r="C57" s="34">
        <f t="shared" si="1"/>
        <v>300000</v>
      </c>
      <c r="D57" s="38">
        <v>300000</v>
      </c>
      <c r="E57" s="38">
        <v>300000</v>
      </c>
      <c r="F57" s="38">
        <v>0</v>
      </c>
      <c r="G57" s="36" t="s">
        <v>920</v>
      </c>
      <c r="H57" s="8"/>
    </row>
    <row r="58" spans="1:8" x14ac:dyDescent="0.3">
      <c r="A58" s="32" t="s">
        <v>1008</v>
      </c>
      <c r="B58" s="37" t="s">
        <v>830</v>
      </c>
      <c r="C58" s="34">
        <f t="shared" si="1"/>
        <v>261961</v>
      </c>
      <c r="D58" s="38">
        <v>261961</v>
      </c>
      <c r="E58" s="38">
        <v>261961</v>
      </c>
      <c r="F58" s="38">
        <v>0</v>
      </c>
      <c r="G58" s="36" t="s">
        <v>919</v>
      </c>
      <c r="H58" s="8"/>
    </row>
    <row r="59" spans="1:8" x14ac:dyDescent="0.3">
      <c r="A59" s="32" t="s">
        <v>987</v>
      </c>
      <c r="B59" s="37" t="s">
        <v>830</v>
      </c>
      <c r="C59" s="34">
        <f t="shared" si="1"/>
        <v>98039</v>
      </c>
      <c r="D59" s="38">
        <v>98039</v>
      </c>
      <c r="E59" s="38">
        <v>98039</v>
      </c>
      <c r="F59" s="38">
        <v>0</v>
      </c>
      <c r="G59" s="36" t="s">
        <v>919</v>
      </c>
      <c r="H59" s="8"/>
    </row>
    <row r="60" spans="1:8" x14ac:dyDescent="0.3">
      <c r="A60" s="32" t="s">
        <v>988</v>
      </c>
      <c r="B60" s="37" t="s">
        <v>963</v>
      </c>
      <c r="C60" s="34">
        <f t="shared" si="1"/>
        <v>44867</v>
      </c>
      <c r="D60" s="38">
        <v>44867</v>
      </c>
      <c r="E60" s="38">
        <v>44867</v>
      </c>
      <c r="F60" s="38">
        <v>0</v>
      </c>
      <c r="G60" s="36" t="s">
        <v>920</v>
      </c>
      <c r="H60" s="8"/>
    </row>
    <row r="61" spans="1:8" x14ac:dyDescent="0.3">
      <c r="A61" s="32" t="s">
        <v>989</v>
      </c>
      <c r="B61" s="270" t="s">
        <v>831</v>
      </c>
      <c r="C61" s="273">
        <f t="shared" si="1"/>
        <v>8000</v>
      </c>
      <c r="D61" s="272">
        <v>8000</v>
      </c>
      <c r="E61" s="272">
        <v>8000</v>
      </c>
      <c r="F61" s="272">
        <v>0</v>
      </c>
      <c r="G61" s="271" t="s">
        <v>920</v>
      </c>
      <c r="H61" s="8"/>
    </row>
    <row r="62" spans="1:8" x14ac:dyDescent="0.3">
      <c r="A62" s="32" t="s">
        <v>990</v>
      </c>
      <c r="B62" s="270"/>
      <c r="C62" s="274"/>
      <c r="D62" s="272"/>
      <c r="E62" s="272"/>
      <c r="F62" s="272"/>
      <c r="G62" s="271"/>
      <c r="H62" s="8"/>
    </row>
    <row r="63" spans="1:8" x14ac:dyDescent="0.3">
      <c r="A63" s="32" t="s">
        <v>991</v>
      </c>
      <c r="B63" s="270"/>
      <c r="C63" s="275"/>
      <c r="D63" s="272"/>
      <c r="E63" s="272"/>
      <c r="F63" s="272"/>
      <c r="G63" s="271"/>
      <c r="H63" s="8"/>
    </row>
    <row r="64" spans="1:8" x14ac:dyDescent="0.3">
      <c r="A64" s="32" t="s">
        <v>992</v>
      </c>
      <c r="B64" s="37" t="s">
        <v>832</v>
      </c>
      <c r="C64" s="34">
        <f t="shared" si="1"/>
        <v>8500</v>
      </c>
      <c r="D64" s="38">
        <v>9700</v>
      </c>
      <c r="E64" s="38">
        <v>8500</v>
      </c>
      <c r="F64" s="38">
        <v>1200</v>
      </c>
      <c r="G64" s="36" t="s">
        <v>920</v>
      </c>
      <c r="H64" s="8"/>
    </row>
    <row r="65" spans="1:8" x14ac:dyDescent="0.3">
      <c r="A65" s="32" t="s">
        <v>993</v>
      </c>
      <c r="B65" s="270" t="s">
        <v>833</v>
      </c>
      <c r="C65" s="273">
        <f t="shared" si="1"/>
        <v>23475</v>
      </c>
      <c r="D65" s="272">
        <v>23475</v>
      </c>
      <c r="E65" s="272">
        <v>23475</v>
      </c>
      <c r="F65" s="272">
        <v>0</v>
      </c>
      <c r="G65" s="271" t="s">
        <v>919</v>
      </c>
      <c r="H65" s="8"/>
    </row>
    <row r="66" spans="1:8" x14ac:dyDescent="0.3">
      <c r="A66" s="32" t="s">
        <v>994</v>
      </c>
      <c r="B66" s="270"/>
      <c r="C66" s="274"/>
      <c r="D66" s="272"/>
      <c r="E66" s="272"/>
      <c r="F66" s="272"/>
      <c r="G66" s="271"/>
      <c r="H66" s="8"/>
    </row>
    <row r="67" spans="1:8" x14ac:dyDescent="0.3">
      <c r="A67" s="32" t="s">
        <v>995</v>
      </c>
      <c r="B67" s="270"/>
      <c r="C67" s="274"/>
      <c r="D67" s="272"/>
      <c r="E67" s="272"/>
      <c r="F67" s="272"/>
      <c r="G67" s="271"/>
      <c r="H67" s="8"/>
    </row>
    <row r="68" spans="1:8" x14ac:dyDescent="0.3">
      <c r="A68" s="32" t="s">
        <v>996</v>
      </c>
      <c r="B68" s="270"/>
      <c r="C68" s="275"/>
      <c r="D68" s="272"/>
      <c r="E68" s="272"/>
      <c r="F68" s="272"/>
      <c r="G68" s="271"/>
      <c r="H68" s="8"/>
    </row>
    <row r="69" spans="1:8" x14ac:dyDescent="0.3">
      <c r="A69" s="32" t="s">
        <v>997</v>
      </c>
      <c r="B69" s="37" t="s">
        <v>833</v>
      </c>
      <c r="C69" s="34">
        <f t="shared" si="1"/>
        <v>5000</v>
      </c>
      <c r="D69" s="38">
        <v>5000</v>
      </c>
      <c r="E69" s="38">
        <v>5000</v>
      </c>
      <c r="F69" s="38">
        <v>0</v>
      </c>
      <c r="G69" s="36" t="s">
        <v>920</v>
      </c>
      <c r="H69" s="8"/>
    </row>
    <row r="70" spans="1:8" x14ac:dyDescent="0.3">
      <c r="A70" s="32" t="s">
        <v>998</v>
      </c>
      <c r="B70" s="37" t="s">
        <v>834</v>
      </c>
      <c r="C70" s="34">
        <f t="shared" si="1"/>
        <v>15000</v>
      </c>
      <c r="D70" s="38">
        <v>15000</v>
      </c>
      <c r="E70" s="38">
        <v>15000</v>
      </c>
      <c r="F70" s="38">
        <v>0</v>
      </c>
      <c r="G70" s="36" t="s">
        <v>920</v>
      </c>
      <c r="H70" s="8"/>
    </row>
    <row r="71" spans="1:8" x14ac:dyDescent="0.3">
      <c r="A71" s="32" t="s">
        <v>1009</v>
      </c>
      <c r="B71" s="37" t="s">
        <v>834</v>
      </c>
      <c r="C71" s="34">
        <f t="shared" ref="C71:C134" si="2">E71</f>
        <v>6000</v>
      </c>
      <c r="D71" s="38">
        <v>6000</v>
      </c>
      <c r="E71" s="38">
        <v>6000</v>
      </c>
      <c r="F71" s="38">
        <v>0</v>
      </c>
      <c r="G71" s="36" t="s">
        <v>920</v>
      </c>
      <c r="H71" s="8"/>
    </row>
    <row r="72" spans="1:8" x14ac:dyDescent="0.3">
      <c r="A72" s="32" t="s">
        <v>1010</v>
      </c>
      <c r="B72" s="37" t="s">
        <v>834</v>
      </c>
      <c r="C72" s="34">
        <f t="shared" si="2"/>
        <v>1800</v>
      </c>
      <c r="D72" s="38">
        <v>1800</v>
      </c>
      <c r="E72" s="38">
        <v>1800</v>
      </c>
      <c r="F72" s="38">
        <v>0</v>
      </c>
      <c r="G72" s="36" t="s">
        <v>920</v>
      </c>
      <c r="H72" s="8"/>
    </row>
    <row r="73" spans="1:8" x14ac:dyDescent="0.3">
      <c r="A73" s="32" t="s">
        <v>1011</v>
      </c>
      <c r="B73" s="37" t="s">
        <v>834</v>
      </c>
      <c r="C73" s="34">
        <f t="shared" si="2"/>
        <v>2340</v>
      </c>
      <c r="D73" s="38">
        <v>2340</v>
      </c>
      <c r="E73" s="38">
        <v>2340</v>
      </c>
      <c r="F73" s="38">
        <v>0</v>
      </c>
      <c r="G73" s="36" t="s">
        <v>920</v>
      </c>
      <c r="H73" s="8"/>
    </row>
    <row r="74" spans="1:8" x14ac:dyDescent="0.3">
      <c r="A74" s="32" t="s">
        <v>1012</v>
      </c>
      <c r="B74" s="37" t="s">
        <v>835</v>
      </c>
      <c r="C74" s="34">
        <f t="shared" si="2"/>
        <v>2000</v>
      </c>
      <c r="D74" s="38">
        <v>2000</v>
      </c>
      <c r="E74" s="38">
        <v>2000</v>
      </c>
      <c r="F74" s="38">
        <v>0</v>
      </c>
      <c r="G74" s="36" t="s">
        <v>920</v>
      </c>
      <c r="H74" s="8"/>
    </row>
    <row r="75" spans="1:8" x14ac:dyDescent="0.3">
      <c r="A75" s="32" t="s">
        <v>1013</v>
      </c>
      <c r="B75" s="37" t="s">
        <v>835</v>
      </c>
      <c r="C75" s="34">
        <f t="shared" si="2"/>
        <v>4200</v>
      </c>
      <c r="D75" s="38">
        <v>4200</v>
      </c>
      <c r="E75" s="38">
        <v>4200</v>
      </c>
      <c r="F75" s="38">
        <v>0</v>
      </c>
      <c r="G75" s="36" t="s">
        <v>920</v>
      </c>
      <c r="H75" s="8"/>
    </row>
    <row r="76" spans="1:8" x14ac:dyDescent="0.3">
      <c r="A76" s="32" t="s">
        <v>1014</v>
      </c>
      <c r="B76" s="37" t="s">
        <v>835</v>
      </c>
      <c r="C76" s="34">
        <f t="shared" si="2"/>
        <v>4000</v>
      </c>
      <c r="D76" s="38">
        <v>4000</v>
      </c>
      <c r="E76" s="38">
        <v>4000</v>
      </c>
      <c r="F76" s="38">
        <v>0</v>
      </c>
      <c r="G76" s="36" t="s">
        <v>920</v>
      </c>
      <c r="H76" s="8"/>
    </row>
    <row r="77" spans="1:8" x14ac:dyDescent="0.3">
      <c r="A77" s="32" t="s">
        <v>1015</v>
      </c>
      <c r="B77" s="37" t="s">
        <v>836</v>
      </c>
      <c r="C77" s="34">
        <f t="shared" si="2"/>
        <v>1080</v>
      </c>
      <c r="D77" s="38">
        <v>1080</v>
      </c>
      <c r="E77" s="38">
        <v>1080</v>
      </c>
      <c r="F77" s="38" t="s">
        <v>918</v>
      </c>
      <c r="G77" s="36" t="s">
        <v>920</v>
      </c>
      <c r="H77" s="8"/>
    </row>
    <row r="78" spans="1:8" x14ac:dyDescent="0.3">
      <c r="A78" s="32" t="s">
        <v>1016</v>
      </c>
      <c r="B78" s="37" t="s">
        <v>836</v>
      </c>
      <c r="C78" s="34">
        <f t="shared" si="2"/>
        <v>43973</v>
      </c>
      <c r="D78" s="38">
        <v>43973</v>
      </c>
      <c r="E78" s="38">
        <v>43973</v>
      </c>
      <c r="F78" s="38" t="s">
        <v>918</v>
      </c>
      <c r="G78" s="36" t="s">
        <v>920</v>
      </c>
      <c r="H78" s="8"/>
    </row>
    <row r="79" spans="1:8" x14ac:dyDescent="0.3">
      <c r="A79" s="32" t="s">
        <v>1017</v>
      </c>
      <c r="B79" s="37" t="s">
        <v>837</v>
      </c>
      <c r="C79" s="34">
        <f t="shared" si="2"/>
        <v>20000</v>
      </c>
      <c r="D79" s="38">
        <v>20000</v>
      </c>
      <c r="E79" s="38">
        <v>20000</v>
      </c>
      <c r="F79" s="38" t="s">
        <v>918</v>
      </c>
      <c r="G79" s="36" t="s">
        <v>920</v>
      </c>
      <c r="H79" s="8"/>
    </row>
    <row r="80" spans="1:8" x14ac:dyDescent="0.3">
      <c r="A80" s="32" t="s">
        <v>953</v>
      </c>
      <c r="B80" s="37" t="s">
        <v>2133</v>
      </c>
      <c r="C80" s="34">
        <f t="shared" si="2"/>
        <v>34472</v>
      </c>
      <c r="D80" s="38">
        <v>34472</v>
      </c>
      <c r="E80" s="38">
        <v>34472</v>
      </c>
      <c r="F80" s="38" t="s">
        <v>918</v>
      </c>
      <c r="G80" s="36" t="s">
        <v>920</v>
      </c>
      <c r="H80" s="8"/>
    </row>
    <row r="81" spans="1:8" x14ac:dyDescent="0.3">
      <c r="A81" s="32" t="s">
        <v>954</v>
      </c>
      <c r="B81" s="37" t="s">
        <v>2133</v>
      </c>
      <c r="C81" s="34">
        <f t="shared" si="2"/>
        <v>30528</v>
      </c>
      <c r="D81" s="38">
        <v>30529</v>
      </c>
      <c r="E81" s="38">
        <v>30528</v>
      </c>
      <c r="F81" s="38">
        <v>1</v>
      </c>
      <c r="G81" s="36" t="s">
        <v>920</v>
      </c>
      <c r="H81" s="8"/>
    </row>
    <row r="82" spans="1:8" x14ac:dyDescent="0.3">
      <c r="A82" s="32" t="s">
        <v>1217</v>
      </c>
      <c r="B82" s="37" t="s">
        <v>2134</v>
      </c>
      <c r="C82" s="34">
        <f t="shared" si="2"/>
        <v>19000</v>
      </c>
      <c r="D82" s="38">
        <v>31555</v>
      </c>
      <c r="E82" s="38">
        <v>19000</v>
      </c>
      <c r="F82" s="38">
        <v>12555</v>
      </c>
      <c r="G82" s="36" t="s">
        <v>920</v>
      </c>
      <c r="H82" s="8"/>
    </row>
    <row r="83" spans="1:8" x14ac:dyDescent="0.3">
      <c r="A83" s="32" t="s">
        <v>1218</v>
      </c>
      <c r="B83" s="37" t="s">
        <v>2133</v>
      </c>
      <c r="C83" s="34">
        <f t="shared" si="2"/>
        <v>20000</v>
      </c>
      <c r="D83" s="38">
        <v>20000</v>
      </c>
      <c r="E83" s="38">
        <v>20000</v>
      </c>
      <c r="F83" s="38" t="s">
        <v>918</v>
      </c>
      <c r="G83" s="36" t="s">
        <v>920</v>
      </c>
      <c r="H83" s="8"/>
    </row>
    <row r="84" spans="1:8" x14ac:dyDescent="0.3">
      <c r="A84" s="32" t="s">
        <v>956</v>
      </c>
      <c r="B84" s="37" t="s">
        <v>2135</v>
      </c>
      <c r="C84" s="34">
        <f t="shared" si="2"/>
        <v>52702</v>
      </c>
      <c r="D84" s="38">
        <v>52702</v>
      </c>
      <c r="E84" s="38">
        <v>52702</v>
      </c>
      <c r="F84" s="38" t="s">
        <v>918</v>
      </c>
      <c r="G84" s="36" t="s">
        <v>920</v>
      </c>
      <c r="H84" s="8"/>
    </row>
    <row r="85" spans="1:8" x14ac:dyDescent="0.3">
      <c r="A85" s="32" t="s">
        <v>955</v>
      </c>
      <c r="B85" s="37" t="s">
        <v>2135</v>
      </c>
      <c r="C85" s="34">
        <f t="shared" si="2"/>
        <v>62802</v>
      </c>
      <c r="D85" s="38">
        <v>62802</v>
      </c>
      <c r="E85" s="38">
        <v>62802</v>
      </c>
      <c r="F85" s="38" t="s">
        <v>918</v>
      </c>
      <c r="G85" s="36" t="s">
        <v>920</v>
      </c>
      <c r="H85" s="8"/>
    </row>
    <row r="86" spans="1:8" x14ac:dyDescent="0.3">
      <c r="A86" s="32" t="s">
        <v>1219</v>
      </c>
      <c r="B86" s="37" t="s">
        <v>2133</v>
      </c>
      <c r="C86" s="34">
        <f t="shared" si="2"/>
        <v>5000</v>
      </c>
      <c r="D86" s="38">
        <v>5000</v>
      </c>
      <c r="E86" s="38">
        <v>5000</v>
      </c>
      <c r="F86" s="38" t="s">
        <v>918</v>
      </c>
      <c r="G86" s="36" t="s">
        <v>920</v>
      </c>
      <c r="H86" s="8"/>
    </row>
    <row r="87" spans="1:8" x14ac:dyDescent="0.3">
      <c r="A87" s="32" t="s">
        <v>951</v>
      </c>
      <c r="B87" s="37" t="s">
        <v>2136</v>
      </c>
      <c r="C87" s="34">
        <f t="shared" si="2"/>
        <v>164283</v>
      </c>
      <c r="D87" s="38">
        <v>164283</v>
      </c>
      <c r="E87" s="38">
        <v>164283</v>
      </c>
      <c r="F87" s="38">
        <v>0</v>
      </c>
      <c r="G87" s="36" t="s">
        <v>920</v>
      </c>
      <c r="H87" s="8"/>
    </row>
    <row r="88" spans="1:8" x14ac:dyDescent="0.3">
      <c r="A88" s="32" t="s">
        <v>952</v>
      </c>
      <c r="B88" s="37" t="s">
        <v>2136</v>
      </c>
      <c r="C88" s="34">
        <f t="shared" si="2"/>
        <v>39717</v>
      </c>
      <c r="D88" s="38">
        <v>89033</v>
      </c>
      <c r="E88" s="38">
        <v>39717</v>
      </c>
      <c r="F88" s="38">
        <v>49316</v>
      </c>
      <c r="G88" s="36" t="s">
        <v>920</v>
      </c>
      <c r="H88" s="8"/>
    </row>
    <row r="89" spans="1:8" x14ac:dyDescent="0.3">
      <c r="A89" s="32" t="s">
        <v>999</v>
      </c>
      <c r="B89" s="37" t="s">
        <v>2136</v>
      </c>
      <c r="C89" s="34">
        <f t="shared" si="2"/>
        <v>2500</v>
      </c>
      <c r="D89" s="38">
        <v>2500</v>
      </c>
      <c r="E89" s="38">
        <v>2500</v>
      </c>
      <c r="F89" s="38">
        <v>0</v>
      </c>
      <c r="G89" s="36" t="s">
        <v>920</v>
      </c>
      <c r="H89" s="8"/>
    </row>
    <row r="90" spans="1:8" x14ac:dyDescent="0.3">
      <c r="A90" s="32" t="s">
        <v>957</v>
      </c>
      <c r="B90" s="37" t="s">
        <v>2137</v>
      </c>
      <c r="C90" s="34">
        <f t="shared" si="2"/>
        <v>166847</v>
      </c>
      <c r="D90" s="38">
        <v>166847</v>
      </c>
      <c r="E90" s="38">
        <v>166847</v>
      </c>
      <c r="F90" s="38">
        <v>0</v>
      </c>
      <c r="G90" s="36" t="s">
        <v>920</v>
      </c>
      <c r="H90" s="8"/>
    </row>
    <row r="91" spans="1:8" x14ac:dyDescent="0.3">
      <c r="A91" s="32" t="s">
        <v>958</v>
      </c>
      <c r="B91" s="37" t="s">
        <v>2137</v>
      </c>
      <c r="C91" s="34">
        <f t="shared" si="2"/>
        <v>19612</v>
      </c>
      <c r="D91" s="38">
        <v>22925</v>
      </c>
      <c r="E91" s="38">
        <v>19612</v>
      </c>
      <c r="F91" s="38">
        <v>3313</v>
      </c>
      <c r="G91" s="36" t="s">
        <v>920</v>
      </c>
      <c r="H91" s="8"/>
    </row>
    <row r="92" spans="1:8" x14ac:dyDescent="0.3">
      <c r="A92" s="32" t="s">
        <v>1220</v>
      </c>
      <c r="B92" s="37" t="s">
        <v>2137</v>
      </c>
      <c r="C92" s="34">
        <f t="shared" si="2"/>
        <v>2500</v>
      </c>
      <c r="D92" s="38">
        <v>2500</v>
      </c>
      <c r="E92" s="38">
        <v>2500</v>
      </c>
      <c r="F92" s="38">
        <v>0</v>
      </c>
      <c r="G92" s="36" t="s">
        <v>920</v>
      </c>
      <c r="H92" s="8"/>
    </row>
    <row r="93" spans="1:8" x14ac:dyDescent="0.3">
      <c r="A93" s="32" t="s">
        <v>1221</v>
      </c>
      <c r="B93" s="37" t="s">
        <v>2137</v>
      </c>
      <c r="C93" s="34">
        <f t="shared" si="2"/>
        <v>1050</v>
      </c>
      <c r="D93" s="38">
        <v>1050</v>
      </c>
      <c r="E93" s="38">
        <v>1050</v>
      </c>
      <c r="F93" s="38">
        <v>0</v>
      </c>
      <c r="G93" s="36" t="s">
        <v>919</v>
      </c>
      <c r="H93" s="8"/>
    </row>
    <row r="94" spans="1:8" x14ac:dyDescent="0.3">
      <c r="A94" s="32" t="s">
        <v>947</v>
      </c>
      <c r="B94" s="37" t="s">
        <v>2138</v>
      </c>
      <c r="C94" s="34">
        <f t="shared" si="2"/>
        <v>46215</v>
      </c>
      <c r="D94" s="38">
        <v>46215</v>
      </c>
      <c r="E94" s="38">
        <v>46215</v>
      </c>
      <c r="F94" s="38">
        <v>0</v>
      </c>
      <c r="G94" s="36" t="s">
        <v>920</v>
      </c>
      <c r="H94" s="8"/>
    </row>
    <row r="95" spans="1:8" x14ac:dyDescent="0.3">
      <c r="A95" s="32" t="s">
        <v>948</v>
      </c>
      <c r="B95" s="37" t="s">
        <v>2138</v>
      </c>
      <c r="C95" s="34">
        <f t="shared" si="2"/>
        <v>12490</v>
      </c>
      <c r="D95" s="38">
        <v>12490</v>
      </c>
      <c r="E95" s="38">
        <v>12490</v>
      </c>
      <c r="F95" s="38">
        <v>0</v>
      </c>
      <c r="G95" s="36" t="s">
        <v>920</v>
      </c>
      <c r="H95" s="8"/>
    </row>
    <row r="96" spans="1:8" x14ac:dyDescent="0.3">
      <c r="A96" s="32" t="s">
        <v>949</v>
      </c>
      <c r="B96" s="37" t="s">
        <v>838</v>
      </c>
      <c r="C96" s="34">
        <f t="shared" si="2"/>
        <v>109696</v>
      </c>
      <c r="D96" s="38">
        <v>109696</v>
      </c>
      <c r="E96" s="38">
        <v>109696</v>
      </c>
      <c r="F96" s="38">
        <v>0</v>
      </c>
      <c r="G96" s="36" t="s">
        <v>920</v>
      </c>
      <c r="H96" s="8"/>
    </row>
    <row r="97" spans="1:8" x14ac:dyDescent="0.3">
      <c r="A97" s="32" t="s">
        <v>950</v>
      </c>
      <c r="B97" s="37" t="s">
        <v>838</v>
      </c>
      <c r="C97" s="34">
        <f t="shared" si="2"/>
        <v>35316</v>
      </c>
      <c r="D97" s="38">
        <v>35316</v>
      </c>
      <c r="E97" s="38">
        <v>35316</v>
      </c>
      <c r="F97" s="38">
        <v>0</v>
      </c>
      <c r="G97" s="36" t="s">
        <v>920</v>
      </c>
      <c r="H97" s="8"/>
    </row>
    <row r="98" spans="1:8" x14ac:dyDescent="0.3">
      <c r="A98" s="32" t="s">
        <v>1222</v>
      </c>
      <c r="B98" s="37" t="s">
        <v>2139</v>
      </c>
      <c r="C98" s="34">
        <f t="shared" si="2"/>
        <v>23000</v>
      </c>
      <c r="D98" s="38">
        <v>32670</v>
      </c>
      <c r="E98" s="38">
        <v>23000</v>
      </c>
      <c r="F98" s="38">
        <v>9670</v>
      </c>
      <c r="G98" s="36" t="s">
        <v>919</v>
      </c>
      <c r="H98" s="8"/>
    </row>
    <row r="99" spans="1:8" x14ac:dyDescent="0.3">
      <c r="A99" s="32" t="s">
        <v>1000</v>
      </c>
      <c r="B99" s="37" t="s">
        <v>2140</v>
      </c>
      <c r="C99" s="34">
        <f t="shared" si="2"/>
        <v>1800</v>
      </c>
      <c r="D99" s="38">
        <v>1800</v>
      </c>
      <c r="E99" s="38">
        <v>1800</v>
      </c>
      <c r="F99" s="38">
        <v>0</v>
      </c>
      <c r="G99" s="36" t="s">
        <v>920</v>
      </c>
      <c r="H99" s="8"/>
    </row>
    <row r="100" spans="1:8" x14ac:dyDescent="0.3">
      <c r="A100" s="32" t="s">
        <v>1001</v>
      </c>
      <c r="B100" s="37" t="s">
        <v>2141</v>
      </c>
      <c r="C100" s="34">
        <f t="shared" si="2"/>
        <v>1500</v>
      </c>
      <c r="D100" s="38">
        <v>1504</v>
      </c>
      <c r="E100" s="38">
        <v>1500</v>
      </c>
      <c r="F100" s="38">
        <v>4</v>
      </c>
      <c r="G100" s="36" t="s">
        <v>919</v>
      </c>
      <c r="H100" s="8"/>
    </row>
    <row r="101" spans="1:8" x14ac:dyDescent="0.3">
      <c r="A101" s="32" t="s">
        <v>1002</v>
      </c>
      <c r="B101" s="37" t="s">
        <v>2141</v>
      </c>
      <c r="C101" s="34">
        <f t="shared" si="2"/>
        <v>1500</v>
      </c>
      <c r="D101" s="38">
        <v>1588</v>
      </c>
      <c r="E101" s="38">
        <v>1500</v>
      </c>
      <c r="F101" s="38">
        <v>88</v>
      </c>
      <c r="G101" s="36" t="s">
        <v>920</v>
      </c>
      <c r="H101" s="8"/>
    </row>
    <row r="102" spans="1:8" x14ac:dyDescent="0.3">
      <c r="A102" s="32" t="s">
        <v>1003</v>
      </c>
      <c r="B102" s="37" t="s">
        <v>2139</v>
      </c>
      <c r="C102" s="34">
        <f t="shared" si="2"/>
        <v>2500</v>
      </c>
      <c r="D102" s="38">
        <v>2500</v>
      </c>
      <c r="E102" s="38">
        <v>2500</v>
      </c>
      <c r="F102" s="38">
        <v>0</v>
      </c>
      <c r="G102" s="36" t="s">
        <v>920</v>
      </c>
      <c r="H102" s="8"/>
    </row>
    <row r="103" spans="1:8" x14ac:dyDescent="0.3">
      <c r="A103" s="32" t="s">
        <v>1004</v>
      </c>
      <c r="B103" s="37" t="s">
        <v>2139</v>
      </c>
      <c r="C103" s="34">
        <f t="shared" si="2"/>
        <v>1500</v>
      </c>
      <c r="D103" s="38">
        <v>1500</v>
      </c>
      <c r="E103" s="38">
        <v>1500</v>
      </c>
      <c r="F103" s="38">
        <v>0</v>
      </c>
      <c r="G103" s="36" t="s">
        <v>919</v>
      </c>
      <c r="H103" s="8"/>
    </row>
    <row r="104" spans="1:8" x14ac:dyDescent="0.3">
      <c r="A104" s="32" t="s">
        <v>1005</v>
      </c>
      <c r="B104" s="37" t="s">
        <v>2139</v>
      </c>
      <c r="C104" s="34">
        <f t="shared" si="2"/>
        <v>700</v>
      </c>
      <c r="D104" s="38">
        <v>700</v>
      </c>
      <c r="E104" s="38">
        <v>700</v>
      </c>
      <c r="F104" s="38">
        <v>0</v>
      </c>
      <c r="G104" s="36" t="s">
        <v>920</v>
      </c>
      <c r="H104" s="8"/>
    </row>
    <row r="105" spans="1:8" x14ac:dyDescent="0.3">
      <c r="A105" s="32" t="s">
        <v>946</v>
      </c>
      <c r="B105" s="37" t="s">
        <v>2139</v>
      </c>
      <c r="C105" s="34">
        <f t="shared" si="2"/>
        <v>3000</v>
      </c>
      <c r="D105" s="38">
        <v>3000</v>
      </c>
      <c r="E105" s="38">
        <v>3000</v>
      </c>
      <c r="F105" s="38">
        <v>0</v>
      </c>
      <c r="G105" s="36" t="s">
        <v>920</v>
      </c>
      <c r="H105" s="8"/>
    </row>
    <row r="106" spans="1:8" x14ac:dyDescent="0.3">
      <c r="A106" s="32" t="s">
        <v>946</v>
      </c>
      <c r="B106" s="37" t="s">
        <v>2140</v>
      </c>
      <c r="C106" s="34">
        <f t="shared" si="2"/>
        <v>1500</v>
      </c>
      <c r="D106" s="38">
        <v>2069</v>
      </c>
      <c r="E106" s="38">
        <v>1500</v>
      </c>
      <c r="F106" s="38">
        <v>569</v>
      </c>
      <c r="G106" s="36" t="s">
        <v>920</v>
      </c>
      <c r="H106" s="8"/>
    </row>
    <row r="107" spans="1:8" x14ac:dyDescent="0.3">
      <c r="A107" s="32" t="s">
        <v>946</v>
      </c>
      <c r="B107" s="37" t="s">
        <v>2141</v>
      </c>
      <c r="C107" s="34">
        <f t="shared" si="2"/>
        <v>1500</v>
      </c>
      <c r="D107" s="38">
        <v>1512</v>
      </c>
      <c r="E107" s="38">
        <v>1500</v>
      </c>
      <c r="F107" s="38">
        <v>12</v>
      </c>
      <c r="G107" s="36" t="s">
        <v>920</v>
      </c>
      <c r="H107" s="8"/>
    </row>
    <row r="108" spans="1:8" x14ac:dyDescent="0.3">
      <c r="A108" s="32" t="s">
        <v>1761</v>
      </c>
      <c r="B108" s="37" t="s">
        <v>2139</v>
      </c>
      <c r="C108" s="34">
        <f t="shared" si="2"/>
        <v>10000</v>
      </c>
      <c r="D108" s="38">
        <v>10000</v>
      </c>
      <c r="E108" s="38">
        <v>10000</v>
      </c>
      <c r="F108" s="38">
        <v>0</v>
      </c>
      <c r="G108" s="36" t="s">
        <v>920</v>
      </c>
      <c r="H108" s="8"/>
    </row>
    <row r="109" spans="1:8" x14ac:dyDescent="0.3">
      <c r="A109" s="32" t="s">
        <v>945</v>
      </c>
      <c r="B109" s="37" t="s">
        <v>2139</v>
      </c>
      <c r="C109" s="34">
        <f t="shared" si="2"/>
        <v>15515</v>
      </c>
      <c r="D109" s="38">
        <v>15515</v>
      </c>
      <c r="E109" s="38">
        <v>15515</v>
      </c>
      <c r="F109" s="38">
        <v>0</v>
      </c>
      <c r="G109" s="36" t="s">
        <v>920</v>
      </c>
      <c r="H109" s="8"/>
    </row>
    <row r="110" spans="1:8" x14ac:dyDescent="0.3">
      <c r="A110" s="32" t="s">
        <v>945</v>
      </c>
      <c r="B110" s="37" t="s">
        <v>2141</v>
      </c>
      <c r="C110" s="34">
        <f t="shared" si="2"/>
        <v>2000</v>
      </c>
      <c r="D110" s="38">
        <v>2028</v>
      </c>
      <c r="E110" s="38">
        <v>2000</v>
      </c>
      <c r="F110" s="38">
        <v>28</v>
      </c>
      <c r="G110" s="36" t="s">
        <v>920</v>
      </c>
      <c r="H110" s="8"/>
    </row>
    <row r="111" spans="1:8" x14ac:dyDescent="0.3">
      <c r="A111" s="32" t="s">
        <v>945</v>
      </c>
      <c r="B111" s="37" t="s">
        <v>2140</v>
      </c>
      <c r="C111" s="34">
        <f t="shared" si="2"/>
        <v>2000</v>
      </c>
      <c r="D111" s="38">
        <v>2060</v>
      </c>
      <c r="E111" s="38">
        <v>2000</v>
      </c>
      <c r="F111" s="38">
        <v>60</v>
      </c>
      <c r="G111" s="36" t="s">
        <v>920</v>
      </c>
      <c r="H111" s="8"/>
    </row>
    <row r="112" spans="1:8" x14ac:dyDescent="0.3">
      <c r="A112" s="32" t="s">
        <v>1018</v>
      </c>
      <c r="B112" s="37" t="s">
        <v>2139</v>
      </c>
      <c r="C112" s="34">
        <f t="shared" si="2"/>
        <v>10000</v>
      </c>
      <c r="D112" s="38">
        <v>10000</v>
      </c>
      <c r="E112" s="38">
        <v>10000</v>
      </c>
      <c r="F112" s="38">
        <v>0</v>
      </c>
      <c r="G112" s="36" t="s">
        <v>920</v>
      </c>
      <c r="H112" s="8"/>
    </row>
    <row r="113" spans="1:8" x14ac:dyDescent="0.3">
      <c r="A113" s="32" t="s">
        <v>1019</v>
      </c>
      <c r="B113" s="37" t="s">
        <v>2139</v>
      </c>
      <c r="C113" s="34">
        <f t="shared" si="2"/>
        <v>6550</v>
      </c>
      <c r="D113" s="38">
        <v>6550</v>
      </c>
      <c r="E113" s="38">
        <v>6550</v>
      </c>
      <c r="F113" s="38">
        <v>0</v>
      </c>
      <c r="G113" s="36" t="s">
        <v>920</v>
      </c>
      <c r="H113" s="8"/>
    </row>
    <row r="114" spans="1:8" x14ac:dyDescent="0.3">
      <c r="A114" s="32" t="s">
        <v>1019</v>
      </c>
      <c r="B114" s="37" t="s">
        <v>2141</v>
      </c>
      <c r="C114" s="34">
        <f t="shared" si="2"/>
        <v>3300</v>
      </c>
      <c r="D114" s="38">
        <v>3328</v>
      </c>
      <c r="E114" s="38">
        <v>3300</v>
      </c>
      <c r="F114" s="38">
        <v>28</v>
      </c>
      <c r="G114" s="36" t="s">
        <v>919</v>
      </c>
      <c r="H114" s="8"/>
    </row>
    <row r="115" spans="1:8" x14ac:dyDescent="0.3">
      <c r="A115" s="32" t="s">
        <v>1019</v>
      </c>
      <c r="B115" s="37" t="s">
        <v>2140</v>
      </c>
      <c r="C115" s="34">
        <f t="shared" si="2"/>
        <v>3500</v>
      </c>
      <c r="D115" s="38">
        <v>4444</v>
      </c>
      <c r="E115" s="38">
        <v>3500</v>
      </c>
      <c r="F115" s="38">
        <v>944</v>
      </c>
      <c r="G115" s="36" t="s">
        <v>920</v>
      </c>
      <c r="H115" s="8"/>
    </row>
    <row r="116" spans="1:8" x14ac:dyDescent="0.3">
      <c r="A116" s="32" t="s">
        <v>1020</v>
      </c>
      <c r="B116" s="37" t="s">
        <v>839</v>
      </c>
      <c r="C116" s="34">
        <f t="shared" si="2"/>
        <v>25000</v>
      </c>
      <c r="D116" s="38">
        <f t="shared" ref="D116:D121" si="3">E116+F116</f>
        <v>25000</v>
      </c>
      <c r="E116" s="38">
        <v>25000</v>
      </c>
      <c r="F116" s="41">
        <v>0</v>
      </c>
      <c r="G116" s="36" t="s">
        <v>920</v>
      </c>
      <c r="H116" s="8"/>
    </row>
    <row r="117" spans="1:8" x14ac:dyDescent="0.3">
      <c r="A117" s="32" t="s">
        <v>1245</v>
      </c>
      <c r="B117" s="37" t="s">
        <v>839</v>
      </c>
      <c r="C117" s="34">
        <f t="shared" si="2"/>
        <v>55000</v>
      </c>
      <c r="D117" s="38">
        <f t="shared" si="3"/>
        <v>55000</v>
      </c>
      <c r="E117" s="38">
        <v>55000</v>
      </c>
      <c r="F117" s="41">
        <v>0</v>
      </c>
      <c r="G117" s="36" t="s">
        <v>920</v>
      </c>
      <c r="H117" s="8"/>
    </row>
    <row r="118" spans="1:8" x14ac:dyDescent="0.3">
      <c r="A118" s="32" t="s">
        <v>1246</v>
      </c>
      <c r="B118" s="37" t="s">
        <v>839</v>
      </c>
      <c r="C118" s="34">
        <f t="shared" si="2"/>
        <v>11000</v>
      </c>
      <c r="D118" s="38">
        <f t="shared" si="3"/>
        <v>11000</v>
      </c>
      <c r="E118" s="38">
        <v>11000</v>
      </c>
      <c r="F118" s="41">
        <v>0</v>
      </c>
      <c r="G118" s="36" t="s">
        <v>920</v>
      </c>
      <c r="H118" s="8"/>
    </row>
    <row r="119" spans="1:8" x14ac:dyDescent="0.3">
      <c r="A119" s="32" t="s">
        <v>1247</v>
      </c>
      <c r="B119" s="37" t="s">
        <v>839</v>
      </c>
      <c r="C119" s="34">
        <f t="shared" si="2"/>
        <v>7000</v>
      </c>
      <c r="D119" s="38">
        <f t="shared" si="3"/>
        <v>7000</v>
      </c>
      <c r="E119" s="38">
        <v>7000</v>
      </c>
      <c r="F119" s="41">
        <v>0</v>
      </c>
      <c r="G119" s="36" t="s">
        <v>920</v>
      </c>
      <c r="H119" s="8"/>
    </row>
    <row r="120" spans="1:8" x14ac:dyDescent="0.3">
      <c r="A120" s="32" t="s">
        <v>35</v>
      </c>
      <c r="B120" s="37" t="s">
        <v>839</v>
      </c>
      <c r="C120" s="34">
        <f t="shared" si="2"/>
        <v>15000</v>
      </c>
      <c r="D120" s="38">
        <f t="shared" si="3"/>
        <v>15000</v>
      </c>
      <c r="E120" s="38">
        <v>15000</v>
      </c>
      <c r="F120" s="38">
        <v>0</v>
      </c>
      <c r="G120" s="36" t="s">
        <v>920</v>
      </c>
      <c r="H120" s="8"/>
    </row>
    <row r="121" spans="1:8" x14ac:dyDescent="0.3">
      <c r="A121" s="32" t="s">
        <v>1223</v>
      </c>
      <c r="B121" s="37" t="s">
        <v>839</v>
      </c>
      <c r="C121" s="34">
        <f t="shared" si="2"/>
        <v>4000</v>
      </c>
      <c r="D121" s="38">
        <f t="shared" si="3"/>
        <v>4000</v>
      </c>
      <c r="E121" s="38">
        <v>4000</v>
      </c>
      <c r="F121" s="38">
        <v>0</v>
      </c>
      <c r="G121" s="36" t="s">
        <v>920</v>
      </c>
      <c r="H121" s="8"/>
    </row>
    <row r="122" spans="1:8" x14ac:dyDescent="0.3">
      <c r="A122" s="32" t="s">
        <v>959</v>
      </c>
      <c r="B122" s="37" t="s">
        <v>840</v>
      </c>
      <c r="C122" s="34">
        <f t="shared" si="2"/>
        <v>10000</v>
      </c>
      <c r="D122" s="38">
        <v>10000</v>
      </c>
      <c r="E122" s="38">
        <v>10000</v>
      </c>
      <c r="F122" s="38">
        <v>0</v>
      </c>
      <c r="G122" s="36" t="s">
        <v>920</v>
      </c>
      <c r="H122" s="8"/>
    </row>
    <row r="123" spans="1:8" x14ac:dyDescent="0.3">
      <c r="A123" s="32" t="s">
        <v>960</v>
      </c>
      <c r="B123" s="37" t="s">
        <v>840</v>
      </c>
      <c r="C123" s="34">
        <f t="shared" si="2"/>
        <v>38000</v>
      </c>
      <c r="D123" s="38">
        <v>38000</v>
      </c>
      <c r="E123" s="38">
        <v>38000</v>
      </c>
      <c r="F123" s="38">
        <v>0</v>
      </c>
      <c r="G123" s="36" t="s">
        <v>920</v>
      </c>
      <c r="H123" s="8"/>
    </row>
    <row r="124" spans="1:8" x14ac:dyDescent="0.3">
      <c r="A124" s="32" t="s">
        <v>1021</v>
      </c>
      <c r="B124" s="37" t="s">
        <v>841</v>
      </c>
      <c r="C124" s="34">
        <f t="shared" si="2"/>
        <v>6930</v>
      </c>
      <c r="D124" s="41">
        <v>6930</v>
      </c>
      <c r="E124" s="41">
        <v>6930</v>
      </c>
      <c r="F124" s="41">
        <v>0</v>
      </c>
      <c r="G124" s="36" t="s">
        <v>920</v>
      </c>
      <c r="H124" s="8"/>
    </row>
    <row r="125" spans="1:8" x14ac:dyDescent="0.3">
      <c r="A125" s="32" t="s">
        <v>1022</v>
      </c>
      <c r="B125" s="37" t="s">
        <v>842</v>
      </c>
      <c r="C125" s="34">
        <f t="shared" si="2"/>
        <v>40000</v>
      </c>
      <c r="D125" s="41">
        <v>40002</v>
      </c>
      <c r="E125" s="41">
        <v>40000</v>
      </c>
      <c r="F125" s="41">
        <v>2</v>
      </c>
      <c r="G125" s="36" t="s">
        <v>920</v>
      </c>
      <c r="H125" s="8"/>
    </row>
    <row r="126" spans="1:8" x14ac:dyDescent="0.3">
      <c r="A126" s="32" t="s">
        <v>1023</v>
      </c>
      <c r="B126" s="37" t="s">
        <v>842</v>
      </c>
      <c r="C126" s="34">
        <f t="shared" si="2"/>
        <v>30000</v>
      </c>
      <c r="D126" s="41">
        <v>30000</v>
      </c>
      <c r="E126" s="41">
        <v>30000</v>
      </c>
      <c r="F126" s="41">
        <v>0</v>
      </c>
      <c r="G126" s="36" t="s">
        <v>920</v>
      </c>
      <c r="H126" s="8"/>
    </row>
    <row r="127" spans="1:8" x14ac:dyDescent="0.3">
      <c r="A127" s="32" t="s">
        <v>1024</v>
      </c>
      <c r="B127" s="37" t="s">
        <v>2142</v>
      </c>
      <c r="C127" s="34">
        <f t="shared" si="2"/>
        <v>107000</v>
      </c>
      <c r="D127" s="41">
        <v>172000</v>
      </c>
      <c r="E127" s="41">
        <v>107000</v>
      </c>
      <c r="F127" s="41">
        <v>65000</v>
      </c>
      <c r="G127" s="36" t="s">
        <v>919</v>
      </c>
      <c r="H127" s="8"/>
    </row>
    <row r="128" spans="1:8" x14ac:dyDescent="0.3">
      <c r="A128" s="32" t="s">
        <v>1025</v>
      </c>
      <c r="B128" s="37" t="s">
        <v>2142</v>
      </c>
      <c r="C128" s="34">
        <f t="shared" si="2"/>
        <v>7000</v>
      </c>
      <c r="D128" s="41">
        <v>7000</v>
      </c>
      <c r="E128" s="41">
        <v>7000</v>
      </c>
      <c r="F128" s="41">
        <v>0</v>
      </c>
      <c r="G128" s="36" t="s">
        <v>919</v>
      </c>
      <c r="H128" s="8"/>
    </row>
    <row r="129" spans="1:8" x14ac:dyDescent="0.3">
      <c r="A129" s="32" t="s">
        <v>1026</v>
      </c>
      <c r="B129" s="37" t="s">
        <v>2142</v>
      </c>
      <c r="C129" s="34">
        <f t="shared" si="2"/>
        <v>50400</v>
      </c>
      <c r="D129" s="41">
        <v>50400</v>
      </c>
      <c r="E129" s="41">
        <v>50400</v>
      </c>
      <c r="F129" s="41">
        <v>0</v>
      </c>
      <c r="G129" s="36" t="s">
        <v>920</v>
      </c>
      <c r="H129" s="8"/>
    </row>
    <row r="130" spans="1:8" x14ac:dyDescent="0.3">
      <c r="A130" s="32" t="s">
        <v>961</v>
      </c>
      <c r="B130" s="37" t="s">
        <v>2142</v>
      </c>
      <c r="C130" s="34">
        <f t="shared" si="2"/>
        <v>30000</v>
      </c>
      <c r="D130" s="41">
        <v>30000</v>
      </c>
      <c r="E130" s="41">
        <v>30000</v>
      </c>
      <c r="F130" s="41">
        <v>0</v>
      </c>
      <c r="G130" s="36" t="s">
        <v>919</v>
      </c>
      <c r="H130" s="8"/>
    </row>
    <row r="131" spans="1:8" x14ac:dyDescent="0.3">
      <c r="A131" s="32" t="s">
        <v>941</v>
      </c>
      <c r="B131" s="37" t="s">
        <v>2143</v>
      </c>
      <c r="C131" s="34">
        <f t="shared" si="2"/>
        <v>15000</v>
      </c>
      <c r="D131" s="41">
        <v>16000</v>
      </c>
      <c r="E131" s="41">
        <v>15000</v>
      </c>
      <c r="F131" s="41">
        <v>1000</v>
      </c>
      <c r="G131" s="36" t="s">
        <v>920</v>
      </c>
      <c r="H131" s="8"/>
    </row>
    <row r="132" spans="1:8" x14ac:dyDescent="0.3">
      <c r="A132" s="32" t="s">
        <v>66</v>
      </c>
      <c r="B132" s="37" t="s">
        <v>2144</v>
      </c>
      <c r="C132" s="34">
        <f t="shared" si="2"/>
        <v>6000</v>
      </c>
      <c r="D132" s="41">
        <v>6300</v>
      </c>
      <c r="E132" s="41">
        <v>6000</v>
      </c>
      <c r="F132" s="41">
        <v>300</v>
      </c>
      <c r="G132" s="36" t="s">
        <v>920</v>
      </c>
      <c r="H132" s="8"/>
    </row>
    <row r="133" spans="1:8" x14ac:dyDescent="0.3">
      <c r="A133" s="32" t="s">
        <v>67</v>
      </c>
      <c r="B133" s="37" t="s">
        <v>2144</v>
      </c>
      <c r="C133" s="34">
        <f t="shared" si="2"/>
        <v>6000</v>
      </c>
      <c r="D133" s="41">
        <v>6300</v>
      </c>
      <c r="E133" s="41">
        <v>6000</v>
      </c>
      <c r="F133" s="41">
        <v>300</v>
      </c>
      <c r="G133" s="36" t="s">
        <v>920</v>
      </c>
      <c r="H133" s="8"/>
    </row>
    <row r="134" spans="1:8" x14ac:dyDescent="0.3">
      <c r="A134" s="32" t="s">
        <v>1027</v>
      </c>
      <c r="B134" s="37" t="s">
        <v>2145</v>
      </c>
      <c r="C134" s="34">
        <f t="shared" si="2"/>
        <v>10000</v>
      </c>
      <c r="D134" s="41">
        <v>10000</v>
      </c>
      <c r="E134" s="41">
        <v>10000</v>
      </c>
      <c r="F134" s="41">
        <v>0</v>
      </c>
      <c r="G134" s="36" t="s">
        <v>920</v>
      </c>
      <c r="H134" s="8"/>
    </row>
    <row r="135" spans="1:8" x14ac:dyDescent="0.3">
      <c r="A135" s="32" t="s">
        <v>1028</v>
      </c>
      <c r="B135" s="37" t="s">
        <v>2146</v>
      </c>
      <c r="C135" s="34">
        <f t="shared" ref="C135:C177" si="4">E135</f>
        <v>31500</v>
      </c>
      <c r="D135" s="41">
        <v>31500</v>
      </c>
      <c r="E135" s="41">
        <v>31500</v>
      </c>
      <c r="F135" s="41">
        <v>0</v>
      </c>
      <c r="G135" s="36" t="s">
        <v>919</v>
      </c>
      <c r="H135" s="8"/>
    </row>
    <row r="136" spans="1:8" x14ac:dyDescent="0.3">
      <c r="A136" s="32" t="s">
        <v>1029</v>
      </c>
      <c r="B136" s="37" t="s">
        <v>2147</v>
      </c>
      <c r="C136" s="34">
        <f t="shared" si="4"/>
        <v>1500</v>
      </c>
      <c r="D136" s="41">
        <v>1500</v>
      </c>
      <c r="E136" s="41">
        <v>1500</v>
      </c>
      <c r="F136" s="41">
        <v>0</v>
      </c>
      <c r="G136" s="36" t="s">
        <v>920</v>
      </c>
      <c r="H136" s="8"/>
    </row>
    <row r="137" spans="1:8" x14ac:dyDescent="0.3">
      <c r="A137" s="32" t="s">
        <v>1030</v>
      </c>
      <c r="B137" s="37" t="s">
        <v>2148</v>
      </c>
      <c r="C137" s="34">
        <f t="shared" si="4"/>
        <v>7000</v>
      </c>
      <c r="D137" s="41">
        <v>9000</v>
      </c>
      <c r="E137" s="41">
        <v>7000</v>
      </c>
      <c r="F137" s="41">
        <v>2000</v>
      </c>
      <c r="G137" s="36" t="s">
        <v>919</v>
      </c>
      <c r="H137" s="8"/>
    </row>
    <row r="138" spans="1:8" x14ac:dyDescent="0.3">
      <c r="A138" s="32" t="s">
        <v>1031</v>
      </c>
      <c r="B138" s="37" t="s">
        <v>2149</v>
      </c>
      <c r="C138" s="34">
        <f t="shared" si="4"/>
        <v>10000</v>
      </c>
      <c r="D138" s="41">
        <v>12000</v>
      </c>
      <c r="E138" s="41">
        <v>10000</v>
      </c>
      <c r="F138" s="41">
        <v>2000</v>
      </c>
      <c r="G138" s="36" t="s">
        <v>920</v>
      </c>
      <c r="H138" s="8"/>
    </row>
    <row r="139" spans="1:8" x14ac:dyDescent="0.3">
      <c r="A139" s="32" t="s">
        <v>962</v>
      </c>
      <c r="B139" s="37" t="s">
        <v>2150</v>
      </c>
      <c r="C139" s="34">
        <f t="shared" si="4"/>
        <v>1500</v>
      </c>
      <c r="D139" s="41">
        <v>1800</v>
      </c>
      <c r="E139" s="41">
        <v>1500</v>
      </c>
      <c r="F139" s="41">
        <v>300</v>
      </c>
      <c r="G139" s="36" t="s">
        <v>920</v>
      </c>
      <c r="H139" s="8"/>
    </row>
    <row r="140" spans="1:8" x14ac:dyDescent="0.3">
      <c r="A140" s="32" t="s">
        <v>962</v>
      </c>
      <c r="B140" s="37" t="s">
        <v>2151</v>
      </c>
      <c r="C140" s="34">
        <f t="shared" si="4"/>
        <v>3000</v>
      </c>
      <c r="D140" s="41">
        <v>8000</v>
      </c>
      <c r="E140" s="41">
        <v>3000</v>
      </c>
      <c r="F140" s="41">
        <v>5000</v>
      </c>
      <c r="G140" s="36" t="s">
        <v>919</v>
      </c>
      <c r="H140" s="8"/>
    </row>
    <row r="141" spans="1:8" x14ac:dyDescent="0.3">
      <c r="A141" s="32" t="s">
        <v>962</v>
      </c>
      <c r="B141" s="37" t="s">
        <v>2152</v>
      </c>
      <c r="C141" s="34">
        <f t="shared" si="4"/>
        <v>5500</v>
      </c>
      <c r="D141" s="41">
        <v>6200</v>
      </c>
      <c r="E141" s="41">
        <v>5500</v>
      </c>
      <c r="F141" s="41">
        <v>700</v>
      </c>
      <c r="G141" s="36" t="s">
        <v>920</v>
      </c>
      <c r="H141" s="8"/>
    </row>
    <row r="142" spans="1:8" x14ac:dyDescent="0.3">
      <c r="A142" s="32" t="s">
        <v>962</v>
      </c>
      <c r="B142" s="37" t="s">
        <v>2153</v>
      </c>
      <c r="C142" s="34">
        <f t="shared" si="4"/>
        <v>5000</v>
      </c>
      <c r="D142" s="41">
        <v>5000</v>
      </c>
      <c r="E142" s="41">
        <v>5000</v>
      </c>
      <c r="F142" s="41">
        <v>0</v>
      </c>
      <c r="G142" s="36" t="s">
        <v>920</v>
      </c>
      <c r="H142" s="8"/>
    </row>
    <row r="143" spans="1:8" x14ac:dyDescent="0.3">
      <c r="A143" s="32" t="s">
        <v>940</v>
      </c>
      <c r="B143" s="37" t="s">
        <v>2016</v>
      </c>
      <c r="C143" s="34">
        <f t="shared" si="4"/>
        <v>3000</v>
      </c>
      <c r="D143" s="41">
        <v>3300</v>
      </c>
      <c r="E143" s="41">
        <v>3000</v>
      </c>
      <c r="F143" s="41">
        <v>300</v>
      </c>
      <c r="G143" s="36" t="s">
        <v>920</v>
      </c>
      <c r="H143" s="8"/>
    </row>
    <row r="144" spans="1:8" x14ac:dyDescent="0.3">
      <c r="A144" s="32" t="s">
        <v>939</v>
      </c>
      <c r="B144" s="37" t="s">
        <v>2017</v>
      </c>
      <c r="C144" s="34">
        <f t="shared" si="4"/>
        <v>4000</v>
      </c>
      <c r="D144" s="41">
        <v>4000</v>
      </c>
      <c r="E144" s="41">
        <v>4000</v>
      </c>
      <c r="F144" s="41">
        <v>0</v>
      </c>
      <c r="G144" s="36" t="s">
        <v>920</v>
      </c>
      <c r="H144" s="8"/>
    </row>
    <row r="145" spans="1:8" x14ac:dyDescent="0.3">
      <c r="A145" s="32" t="s">
        <v>939</v>
      </c>
      <c r="B145" s="37" t="s">
        <v>2018</v>
      </c>
      <c r="C145" s="34">
        <f t="shared" si="4"/>
        <v>4000</v>
      </c>
      <c r="D145" s="41">
        <v>4000</v>
      </c>
      <c r="E145" s="41">
        <v>4000</v>
      </c>
      <c r="F145" s="41">
        <v>0</v>
      </c>
      <c r="G145" s="36" t="s">
        <v>919</v>
      </c>
      <c r="H145" s="8"/>
    </row>
    <row r="146" spans="1:8" x14ac:dyDescent="0.3">
      <c r="A146" s="32" t="s">
        <v>939</v>
      </c>
      <c r="B146" s="37" t="s">
        <v>2019</v>
      </c>
      <c r="C146" s="34">
        <f t="shared" si="4"/>
        <v>4000</v>
      </c>
      <c r="D146" s="41">
        <v>5100</v>
      </c>
      <c r="E146" s="41">
        <v>4000</v>
      </c>
      <c r="F146" s="41">
        <v>1100</v>
      </c>
      <c r="G146" s="36" t="s">
        <v>920</v>
      </c>
      <c r="H146" s="8"/>
    </row>
    <row r="147" spans="1:8" x14ac:dyDescent="0.3">
      <c r="A147" s="32" t="s">
        <v>70</v>
      </c>
      <c r="B147" s="37" t="s">
        <v>2020</v>
      </c>
      <c r="C147" s="34">
        <f t="shared" si="4"/>
        <v>2000</v>
      </c>
      <c r="D147" s="41">
        <v>2000</v>
      </c>
      <c r="E147" s="41">
        <v>2000</v>
      </c>
      <c r="F147" s="41">
        <v>0</v>
      </c>
      <c r="G147" s="36" t="s">
        <v>919</v>
      </c>
      <c r="H147" s="8"/>
    </row>
    <row r="148" spans="1:8" x14ac:dyDescent="0.3">
      <c r="A148" s="32" t="s">
        <v>70</v>
      </c>
      <c r="B148" s="37" t="s">
        <v>2021</v>
      </c>
      <c r="C148" s="34">
        <f t="shared" si="4"/>
        <v>2000</v>
      </c>
      <c r="D148" s="41">
        <v>2000</v>
      </c>
      <c r="E148" s="41">
        <v>2000</v>
      </c>
      <c r="F148" s="41">
        <v>0</v>
      </c>
      <c r="G148" s="36" t="s">
        <v>919</v>
      </c>
      <c r="H148" s="8"/>
    </row>
    <row r="149" spans="1:8" x14ac:dyDescent="0.3">
      <c r="A149" s="32" t="s">
        <v>76</v>
      </c>
      <c r="B149" s="37" t="s">
        <v>2020</v>
      </c>
      <c r="C149" s="34">
        <f t="shared" si="4"/>
        <v>4500</v>
      </c>
      <c r="D149" s="41">
        <v>4500</v>
      </c>
      <c r="E149" s="41">
        <v>4500</v>
      </c>
      <c r="F149" s="41">
        <v>0</v>
      </c>
      <c r="G149" s="36" t="s">
        <v>919</v>
      </c>
      <c r="H149" s="8"/>
    </row>
    <row r="150" spans="1:8" x14ac:dyDescent="0.3">
      <c r="A150" s="32" t="s">
        <v>76</v>
      </c>
      <c r="B150" s="37" t="s">
        <v>2021</v>
      </c>
      <c r="C150" s="34">
        <f t="shared" si="4"/>
        <v>4500</v>
      </c>
      <c r="D150" s="41">
        <v>4500</v>
      </c>
      <c r="E150" s="41">
        <v>4500</v>
      </c>
      <c r="F150" s="41">
        <v>0</v>
      </c>
      <c r="G150" s="36" t="s">
        <v>919</v>
      </c>
      <c r="H150" s="8"/>
    </row>
    <row r="151" spans="1:8" x14ac:dyDescent="0.3">
      <c r="A151" s="32" t="s">
        <v>968</v>
      </c>
      <c r="B151" s="37" t="s">
        <v>2022</v>
      </c>
      <c r="C151" s="34">
        <f t="shared" si="4"/>
        <v>2000</v>
      </c>
      <c r="D151" s="41">
        <v>2000</v>
      </c>
      <c r="E151" s="41">
        <v>2000</v>
      </c>
      <c r="F151" s="41">
        <v>0</v>
      </c>
      <c r="G151" s="36" t="s">
        <v>920</v>
      </c>
      <c r="H151" s="8"/>
    </row>
    <row r="152" spans="1:8" x14ac:dyDescent="0.3">
      <c r="A152" s="32" t="s">
        <v>968</v>
      </c>
      <c r="B152" s="37" t="s">
        <v>2023</v>
      </c>
      <c r="C152" s="34">
        <f t="shared" si="4"/>
        <v>1000</v>
      </c>
      <c r="D152" s="41">
        <v>1000</v>
      </c>
      <c r="E152" s="41">
        <v>1000</v>
      </c>
      <c r="F152" s="41">
        <v>0</v>
      </c>
      <c r="G152" s="36" t="s">
        <v>919</v>
      </c>
      <c r="H152" s="8"/>
    </row>
    <row r="153" spans="1:8" x14ac:dyDescent="0.3">
      <c r="A153" s="32" t="s">
        <v>968</v>
      </c>
      <c r="B153" s="37" t="s">
        <v>2024</v>
      </c>
      <c r="C153" s="34">
        <f t="shared" si="4"/>
        <v>1000</v>
      </c>
      <c r="D153" s="41">
        <v>1000</v>
      </c>
      <c r="E153" s="41">
        <v>1000</v>
      </c>
      <c r="F153" s="41">
        <v>0</v>
      </c>
      <c r="G153" s="36" t="s">
        <v>919</v>
      </c>
      <c r="H153" s="8"/>
    </row>
    <row r="154" spans="1:8" x14ac:dyDescent="0.3">
      <c r="A154" s="32" t="s">
        <v>968</v>
      </c>
      <c r="B154" s="37" t="s">
        <v>2025</v>
      </c>
      <c r="C154" s="34">
        <f t="shared" si="4"/>
        <v>1000</v>
      </c>
      <c r="D154" s="41">
        <v>1000</v>
      </c>
      <c r="E154" s="41">
        <v>1000</v>
      </c>
      <c r="F154" s="41">
        <v>0</v>
      </c>
      <c r="G154" s="36" t="s">
        <v>919</v>
      </c>
      <c r="H154" s="8"/>
    </row>
    <row r="155" spans="1:8" x14ac:dyDescent="0.3">
      <c r="A155" s="32" t="s">
        <v>968</v>
      </c>
      <c r="B155" s="37" t="s">
        <v>2026</v>
      </c>
      <c r="C155" s="34">
        <f t="shared" si="4"/>
        <v>1000</v>
      </c>
      <c r="D155" s="41">
        <v>1000</v>
      </c>
      <c r="E155" s="41">
        <v>1000</v>
      </c>
      <c r="F155" s="41">
        <v>0</v>
      </c>
      <c r="G155" s="36" t="s">
        <v>919</v>
      </c>
      <c r="H155" s="8"/>
    </row>
    <row r="156" spans="1:8" x14ac:dyDescent="0.3">
      <c r="A156" s="32" t="s">
        <v>924</v>
      </c>
      <c r="B156" s="37" t="s">
        <v>2020</v>
      </c>
      <c r="C156" s="34">
        <f t="shared" si="4"/>
        <v>5000</v>
      </c>
      <c r="D156" s="41">
        <v>5000</v>
      </c>
      <c r="E156" s="41">
        <v>5000</v>
      </c>
      <c r="F156" s="41">
        <v>0</v>
      </c>
      <c r="G156" s="36" t="s">
        <v>919</v>
      </c>
      <c r="H156" s="8"/>
    </row>
    <row r="157" spans="1:8" x14ac:dyDescent="0.3">
      <c r="A157" s="32" t="s">
        <v>924</v>
      </c>
      <c r="B157" s="37" t="s">
        <v>2021</v>
      </c>
      <c r="C157" s="34">
        <f t="shared" si="4"/>
        <v>5000</v>
      </c>
      <c r="D157" s="41">
        <v>5000</v>
      </c>
      <c r="E157" s="41">
        <v>5000</v>
      </c>
      <c r="F157" s="41">
        <v>0</v>
      </c>
      <c r="G157" s="36" t="s">
        <v>919</v>
      </c>
      <c r="H157" s="8"/>
    </row>
    <row r="158" spans="1:8" x14ac:dyDescent="0.3">
      <c r="A158" s="32" t="s">
        <v>1032</v>
      </c>
      <c r="B158" s="37" t="s">
        <v>2027</v>
      </c>
      <c r="C158" s="34">
        <f t="shared" si="4"/>
        <v>50000</v>
      </c>
      <c r="D158" s="41">
        <v>50000</v>
      </c>
      <c r="E158" s="41">
        <v>50000</v>
      </c>
      <c r="F158" s="41">
        <v>0</v>
      </c>
      <c r="G158" s="36" t="s">
        <v>919</v>
      </c>
      <c r="H158" s="8"/>
    </row>
    <row r="159" spans="1:8" x14ac:dyDescent="0.3">
      <c r="A159" s="32" t="s">
        <v>1033</v>
      </c>
      <c r="B159" s="37" t="s">
        <v>2028</v>
      </c>
      <c r="C159" s="34">
        <f t="shared" si="4"/>
        <v>60000</v>
      </c>
      <c r="D159" s="41">
        <v>72000</v>
      </c>
      <c r="E159" s="41">
        <v>60000</v>
      </c>
      <c r="F159" s="41">
        <v>12000</v>
      </c>
      <c r="G159" s="36" t="s">
        <v>919</v>
      </c>
      <c r="H159" s="8"/>
    </row>
    <row r="160" spans="1:8" x14ac:dyDescent="0.3">
      <c r="A160" s="32" t="s">
        <v>1034</v>
      </c>
      <c r="B160" s="37" t="s">
        <v>2029</v>
      </c>
      <c r="C160" s="34">
        <f t="shared" si="4"/>
        <v>4000</v>
      </c>
      <c r="D160" s="41">
        <v>4000</v>
      </c>
      <c r="E160" s="41">
        <v>4000</v>
      </c>
      <c r="F160" s="41">
        <v>0</v>
      </c>
      <c r="G160" s="36" t="s">
        <v>919</v>
      </c>
      <c r="H160" s="8"/>
    </row>
    <row r="161" spans="1:8" x14ac:dyDescent="0.3">
      <c r="A161" s="32" t="s">
        <v>1035</v>
      </c>
      <c r="B161" s="37" t="s">
        <v>843</v>
      </c>
      <c r="C161" s="34">
        <f t="shared" si="4"/>
        <v>10000</v>
      </c>
      <c r="D161" s="41">
        <v>10000</v>
      </c>
      <c r="E161" s="41">
        <v>10000</v>
      </c>
      <c r="F161" s="41">
        <v>0</v>
      </c>
      <c r="G161" s="36" t="s">
        <v>920</v>
      </c>
      <c r="H161" s="8"/>
    </row>
    <row r="162" spans="1:8" x14ac:dyDescent="0.3">
      <c r="A162" s="32" t="s">
        <v>1036</v>
      </c>
      <c r="B162" s="37" t="s">
        <v>843</v>
      </c>
      <c r="C162" s="34">
        <f t="shared" si="4"/>
        <v>30000</v>
      </c>
      <c r="D162" s="41">
        <v>30000</v>
      </c>
      <c r="E162" s="41">
        <v>30000</v>
      </c>
      <c r="F162" s="41">
        <v>0</v>
      </c>
      <c r="G162" s="36" t="s">
        <v>920</v>
      </c>
      <c r="H162" s="8"/>
    </row>
    <row r="163" spans="1:8" x14ac:dyDescent="0.3">
      <c r="A163" s="32" t="s">
        <v>1037</v>
      </c>
      <c r="B163" s="37" t="s">
        <v>843</v>
      </c>
      <c r="C163" s="34">
        <f t="shared" si="4"/>
        <v>12000</v>
      </c>
      <c r="D163" s="41">
        <v>12000</v>
      </c>
      <c r="E163" s="41">
        <v>12000</v>
      </c>
      <c r="F163" s="41">
        <v>0</v>
      </c>
      <c r="G163" s="36" t="s">
        <v>920</v>
      </c>
      <c r="H163" s="8"/>
    </row>
    <row r="164" spans="1:8" x14ac:dyDescent="0.3">
      <c r="A164" s="32" t="s">
        <v>1038</v>
      </c>
      <c r="B164" s="37" t="s">
        <v>843</v>
      </c>
      <c r="C164" s="34">
        <f t="shared" si="4"/>
        <v>30000</v>
      </c>
      <c r="D164" s="41">
        <v>30000</v>
      </c>
      <c r="E164" s="41">
        <v>30000</v>
      </c>
      <c r="F164" s="41">
        <v>0</v>
      </c>
      <c r="G164" s="36" t="s">
        <v>920</v>
      </c>
      <c r="H164" s="8"/>
    </row>
    <row r="165" spans="1:8" x14ac:dyDescent="0.3">
      <c r="A165" s="32" t="s">
        <v>1039</v>
      </c>
      <c r="B165" s="37" t="s">
        <v>843</v>
      </c>
      <c r="C165" s="34">
        <f t="shared" si="4"/>
        <v>14400</v>
      </c>
      <c r="D165" s="41">
        <v>14400</v>
      </c>
      <c r="E165" s="41">
        <v>14400</v>
      </c>
      <c r="F165" s="41">
        <v>0</v>
      </c>
      <c r="G165" s="36" t="s">
        <v>920</v>
      </c>
      <c r="H165" s="8"/>
    </row>
    <row r="166" spans="1:8" x14ac:dyDescent="0.3">
      <c r="A166" s="32" t="s">
        <v>1040</v>
      </c>
      <c r="B166" s="37" t="s">
        <v>843</v>
      </c>
      <c r="C166" s="34">
        <f t="shared" si="4"/>
        <v>55000</v>
      </c>
      <c r="D166" s="41">
        <v>55000</v>
      </c>
      <c r="E166" s="41">
        <v>55000</v>
      </c>
      <c r="F166" s="41">
        <v>0</v>
      </c>
      <c r="G166" s="36" t="s">
        <v>919</v>
      </c>
      <c r="H166" s="8"/>
    </row>
    <row r="167" spans="1:8" x14ac:dyDescent="0.3">
      <c r="A167" s="32" t="s">
        <v>1248</v>
      </c>
      <c r="B167" s="37" t="s">
        <v>844</v>
      </c>
      <c r="C167" s="34">
        <f t="shared" si="4"/>
        <v>59200</v>
      </c>
      <c r="D167" s="41">
        <v>59200</v>
      </c>
      <c r="E167" s="41">
        <v>59200</v>
      </c>
      <c r="F167" s="41">
        <v>0</v>
      </c>
      <c r="G167" s="36" t="s">
        <v>919</v>
      </c>
      <c r="H167" s="8"/>
    </row>
    <row r="168" spans="1:8" x14ac:dyDescent="0.3">
      <c r="A168" s="32" t="s">
        <v>1249</v>
      </c>
      <c r="B168" s="37" t="s">
        <v>844</v>
      </c>
      <c r="C168" s="34">
        <f t="shared" si="4"/>
        <v>4000</v>
      </c>
      <c r="D168" s="41">
        <v>4000</v>
      </c>
      <c r="E168" s="41">
        <v>4000</v>
      </c>
      <c r="F168" s="41">
        <v>0</v>
      </c>
      <c r="G168" s="36" t="s">
        <v>919</v>
      </c>
      <c r="H168" s="8"/>
    </row>
    <row r="169" spans="1:8" x14ac:dyDescent="0.3">
      <c r="A169" s="32" t="s">
        <v>1250</v>
      </c>
      <c r="B169" s="37" t="s">
        <v>844</v>
      </c>
      <c r="C169" s="34">
        <f t="shared" si="4"/>
        <v>4000</v>
      </c>
      <c r="D169" s="41">
        <v>4000</v>
      </c>
      <c r="E169" s="41">
        <v>4000</v>
      </c>
      <c r="F169" s="41">
        <v>0</v>
      </c>
      <c r="G169" s="36" t="s">
        <v>919</v>
      </c>
      <c r="H169" s="8"/>
    </row>
    <row r="170" spans="1:8" x14ac:dyDescent="0.3">
      <c r="A170" s="32" t="s">
        <v>1251</v>
      </c>
      <c r="B170" s="37" t="s">
        <v>844</v>
      </c>
      <c r="C170" s="34">
        <f t="shared" si="4"/>
        <v>3000</v>
      </c>
      <c r="D170" s="41">
        <v>3000</v>
      </c>
      <c r="E170" s="41">
        <v>3000</v>
      </c>
      <c r="F170" s="41">
        <v>0</v>
      </c>
      <c r="G170" s="36" t="s">
        <v>920</v>
      </c>
      <c r="H170" s="8"/>
    </row>
    <row r="171" spans="1:8" x14ac:dyDescent="0.3">
      <c r="A171" s="32" t="s">
        <v>1041</v>
      </c>
      <c r="B171" s="37" t="s">
        <v>844</v>
      </c>
      <c r="C171" s="34">
        <f t="shared" si="4"/>
        <v>50000</v>
      </c>
      <c r="D171" s="41">
        <v>50000</v>
      </c>
      <c r="E171" s="41">
        <v>50000</v>
      </c>
      <c r="F171" s="41">
        <v>0</v>
      </c>
      <c r="G171" s="36" t="s">
        <v>920</v>
      </c>
      <c r="H171" s="8"/>
    </row>
    <row r="172" spans="1:8" x14ac:dyDescent="0.3">
      <c r="A172" s="32" t="s">
        <v>1042</v>
      </c>
      <c r="B172" s="37" t="s">
        <v>845</v>
      </c>
      <c r="C172" s="34">
        <f t="shared" si="4"/>
        <v>39200</v>
      </c>
      <c r="D172" s="41">
        <v>39200</v>
      </c>
      <c r="E172" s="41">
        <v>39200</v>
      </c>
      <c r="F172" s="41">
        <v>0</v>
      </c>
      <c r="G172" s="36" t="s">
        <v>919</v>
      </c>
      <c r="H172" s="8"/>
    </row>
    <row r="173" spans="1:8" x14ac:dyDescent="0.3">
      <c r="A173" s="32" t="s">
        <v>1043</v>
      </c>
      <c r="B173" s="37" t="s">
        <v>845</v>
      </c>
      <c r="C173" s="34">
        <f t="shared" si="4"/>
        <v>26500</v>
      </c>
      <c r="D173" s="41">
        <v>26500</v>
      </c>
      <c r="E173" s="41">
        <v>26500</v>
      </c>
      <c r="F173" s="41">
        <v>0</v>
      </c>
      <c r="G173" s="36" t="s">
        <v>919</v>
      </c>
      <c r="H173" s="8"/>
    </row>
    <row r="174" spans="1:8" x14ac:dyDescent="0.3">
      <c r="A174" s="32" t="s">
        <v>1044</v>
      </c>
      <c r="B174" s="37" t="s">
        <v>846</v>
      </c>
      <c r="C174" s="34">
        <f t="shared" si="4"/>
        <v>22000</v>
      </c>
      <c r="D174" s="41">
        <v>22000</v>
      </c>
      <c r="E174" s="41">
        <v>22000</v>
      </c>
      <c r="F174" s="41">
        <v>0</v>
      </c>
      <c r="G174" s="36" t="s">
        <v>920</v>
      </c>
      <c r="H174" s="8"/>
    </row>
    <row r="175" spans="1:8" x14ac:dyDescent="0.3">
      <c r="A175" s="32" t="s">
        <v>1045</v>
      </c>
      <c r="B175" s="37" t="s">
        <v>847</v>
      </c>
      <c r="C175" s="34">
        <f t="shared" si="4"/>
        <v>13000</v>
      </c>
      <c r="D175" s="41">
        <v>13000</v>
      </c>
      <c r="E175" s="41">
        <v>13000</v>
      </c>
      <c r="F175" s="41">
        <v>0</v>
      </c>
      <c r="G175" s="36" t="s">
        <v>920</v>
      </c>
      <c r="H175" s="8"/>
    </row>
    <row r="176" spans="1:8" x14ac:dyDescent="0.3">
      <c r="A176" s="32" t="s">
        <v>1046</v>
      </c>
      <c r="B176" s="37" t="s">
        <v>848</v>
      </c>
      <c r="C176" s="34">
        <f t="shared" si="4"/>
        <v>3000</v>
      </c>
      <c r="D176" s="41">
        <v>3000</v>
      </c>
      <c r="E176" s="41">
        <v>3000</v>
      </c>
      <c r="F176" s="41">
        <v>0</v>
      </c>
      <c r="G176" s="36" t="s">
        <v>921</v>
      </c>
      <c r="H176" s="8"/>
    </row>
    <row r="177" spans="1:8" x14ac:dyDescent="0.3">
      <c r="A177" s="32" t="s">
        <v>1047</v>
      </c>
      <c r="B177" s="37" t="s">
        <v>849</v>
      </c>
      <c r="C177" s="34">
        <f t="shared" si="4"/>
        <v>90000</v>
      </c>
      <c r="D177" s="41">
        <v>90000</v>
      </c>
      <c r="E177" s="41">
        <v>90000</v>
      </c>
      <c r="F177" s="41">
        <v>0</v>
      </c>
      <c r="G177" s="36" t="s">
        <v>920</v>
      </c>
      <c r="H177" s="8"/>
    </row>
    <row r="178" spans="1:8" x14ac:dyDescent="0.3">
      <c r="A178" s="32" t="s">
        <v>1048</v>
      </c>
      <c r="B178" s="37" t="s">
        <v>2030</v>
      </c>
      <c r="C178" s="164">
        <v>55600</v>
      </c>
      <c r="D178" s="41">
        <v>112498</v>
      </c>
      <c r="E178" s="41">
        <v>51690</v>
      </c>
      <c r="F178" s="41">
        <v>60808</v>
      </c>
      <c r="G178" s="36" t="s">
        <v>920</v>
      </c>
      <c r="H178" s="8"/>
    </row>
    <row r="179" spans="1:8" x14ac:dyDescent="0.3">
      <c r="A179" s="49" t="s">
        <v>1252</v>
      </c>
      <c r="B179" s="37" t="s">
        <v>2031</v>
      </c>
      <c r="C179" s="164">
        <v>50000</v>
      </c>
      <c r="D179" s="41">
        <v>121700</v>
      </c>
      <c r="E179" s="41">
        <v>50000</v>
      </c>
      <c r="F179" s="41">
        <v>71700</v>
      </c>
      <c r="G179" s="36" t="s">
        <v>920</v>
      </c>
      <c r="H179" s="8"/>
    </row>
    <row r="180" spans="1:8" x14ac:dyDescent="0.3">
      <c r="A180" s="49" t="s">
        <v>1253</v>
      </c>
      <c r="B180" s="37" t="s">
        <v>2032</v>
      </c>
      <c r="C180" s="164">
        <v>6500</v>
      </c>
      <c r="D180" s="41">
        <v>14065</v>
      </c>
      <c r="E180" s="41">
        <v>5716</v>
      </c>
      <c r="F180" s="41">
        <v>8349</v>
      </c>
      <c r="G180" s="36" t="s">
        <v>919</v>
      </c>
      <c r="H180" s="8"/>
    </row>
    <row r="181" spans="1:8" x14ac:dyDescent="0.3">
      <c r="A181" s="49" t="s">
        <v>1254</v>
      </c>
      <c r="B181" s="37" t="s">
        <v>2033</v>
      </c>
      <c r="C181" s="164">
        <v>12000</v>
      </c>
      <c r="D181" s="41">
        <v>29966</v>
      </c>
      <c r="E181" s="41">
        <v>11368</v>
      </c>
      <c r="F181" s="41">
        <v>18598</v>
      </c>
      <c r="G181" s="36" t="s">
        <v>920</v>
      </c>
      <c r="H181" s="8"/>
    </row>
    <row r="182" spans="1:8" x14ac:dyDescent="0.3">
      <c r="A182" s="49" t="s">
        <v>1255</v>
      </c>
      <c r="B182" s="37" t="s">
        <v>2034</v>
      </c>
      <c r="C182" s="164">
        <v>40500</v>
      </c>
      <c r="D182" s="41">
        <v>84300</v>
      </c>
      <c r="E182" s="41">
        <v>40500</v>
      </c>
      <c r="F182" s="41">
        <v>43800</v>
      </c>
      <c r="G182" s="36" t="s">
        <v>920</v>
      </c>
      <c r="H182" s="8"/>
    </row>
    <row r="183" spans="1:8" x14ac:dyDescent="0.3">
      <c r="A183" s="49" t="s">
        <v>1256</v>
      </c>
      <c r="B183" s="37" t="s">
        <v>2035</v>
      </c>
      <c r="C183" s="164">
        <v>9750</v>
      </c>
      <c r="D183" s="41">
        <v>23100</v>
      </c>
      <c r="E183" s="41">
        <v>8864</v>
      </c>
      <c r="F183" s="41">
        <v>14236</v>
      </c>
      <c r="G183" s="36" t="s">
        <v>920</v>
      </c>
      <c r="H183" s="8"/>
    </row>
    <row r="184" spans="1:8" x14ac:dyDescent="0.3">
      <c r="A184" s="49" t="s">
        <v>1257</v>
      </c>
      <c r="B184" s="37" t="s">
        <v>2036</v>
      </c>
      <c r="C184" s="164">
        <v>13000</v>
      </c>
      <c r="D184" s="41">
        <v>32316</v>
      </c>
      <c r="E184" s="41">
        <v>11673</v>
      </c>
      <c r="F184" s="41">
        <v>20643</v>
      </c>
      <c r="G184" s="36" t="s">
        <v>919</v>
      </c>
      <c r="H184" s="8"/>
    </row>
    <row r="185" spans="1:8" x14ac:dyDescent="0.3">
      <c r="A185" s="49" t="s">
        <v>1258</v>
      </c>
      <c r="B185" s="37" t="s">
        <v>2037</v>
      </c>
      <c r="C185" s="164">
        <v>35000</v>
      </c>
      <c r="D185" s="41">
        <v>70890</v>
      </c>
      <c r="E185" s="41">
        <v>32975</v>
      </c>
      <c r="F185" s="41">
        <v>37915</v>
      </c>
      <c r="G185" s="36" t="s">
        <v>920</v>
      </c>
      <c r="H185" s="8"/>
    </row>
    <row r="186" spans="1:8" x14ac:dyDescent="0.3">
      <c r="A186" s="49" t="s">
        <v>1259</v>
      </c>
      <c r="B186" s="37" t="s">
        <v>2038</v>
      </c>
      <c r="C186" s="164">
        <v>285000</v>
      </c>
      <c r="D186" s="41">
        <v>725331</v>
      </c>
      <c r="E186" s="41">
        <v>279000</v>
      </c>
      <c r="F186" s="41">
        <v>446331</v>
      </c>
      <c r="G186" s="36" t="s">
        <v>920</v>
      </c>
      <c r="H186" s="8"/>
    </row>
    <row r="187" spans="1:8" x14ac:dyDescent="0.3">
      <c r="A187" s="49" t="s">
        <v>1260</v>
      </c>
      <c r="B187" s="37" t="s">
        <v>2039</v>
      </c>
      <c r="C187" s="164">
        <v>13200</v>
      </c>
      <c r="D187" s="41">
        <v>28490</v>
      </c>
      <c r="E187" s="41">
        <v>11375</v>
      </c>
      <c r="F187" s="41">
        <v>17115</v>
      </c>
      <c r="G187" s="36" t="s">
        <v>919</v>
      </c>
      <c r="H187" s="8"/>
    </row>
    <row r="188" spans="1:8" x14ac:dyDescent="0.3">
      <c r="A188" s="49" t="s">
        <v>1261</v>
      </c>
      <c r="B188" s="37" t="s">
        <v>2040</v>
      </c>
      <c r="C188" s="164">
        <v>10200</v>
      </c>
      <c r="D188" s="41">
        <v>21100</v>
      </c>
      <c r="E188" s="41">
        <v>10200</v>
      </c>
      <c r="F188" s="41">
        <v>10900</v>
      </c>
      <c r="G188" s="36" t="s">
        <v>920</v>
      </c>
      <c r="H188" s="8"/>
    </row>
    <row r="189" spans="1:8" x14ac:dyDescent="0.3">
      <c r="A189" s="49" t="s">
        <v>1262</v>
      </c>
      <c r="B189" s="37" t="s">
        <v>2041</v>
      </c>
      <c r="C189" s="164">
        <v>10000</v>
      </c>
      <c r="D189" s="41">
        <v>24000</v>
      </c>
      <c r="E189" s="41">
        <v>10000</v>
      </c>
      <c r="F189" s="41">
        <v>14000</v>
      </c>
      <c r="G189" s="36" t="s">
        <v>920</v>
      </c>
      <c r="H189" s="8"/>
    </row>
    <row r="190" spans="1:8" x14ac:dyDescent="0.3">
      <c r="A190" s="49" t="s">
        <v>1263</v>
      </c>
      <c r="B190" s="37" t="s">
        <v>2042</v>
      </c>
      <c r="C190" s="164">
        <v>32200</v>
      </c>
      <c r="D190" s="41">
        <v>58800</v>
      </c>
      <c r="E190" s="41">
        <v>29400</v>
      </c>
      <c r="F190" s="41">
        <v>29400</v>
      </c>
      <c r="G190" s="36" t="s">
        <v>920</v>
      </c>
      <c r="H190" s="8"/>
    </row>
    <row r="191" spans="1:8" x14ac:dyDescent="0.3">
      <c r="A191" s="49" t="s">
        <v>1264</v>
      </c>
      <c r="B191" s="37" t="s">
        <v>2043</v>
      </c>
      <c r="C191" s="164">
        <v>2100</v>
      </c>
      <c r="D191" s="41">
        <v>4080</v>
      </c>
      <c r="E191" s="41">
        <v>1990</v>
      </c>
      <c r="F191" s="41">
        <v>2090</v>
      </c>
      <c r="G191" s="36" t="s">
        <v>920</v>
      </c>
      <c r="H191" s="8"/>
    </row>
    <row r="192" spans="1:8" x14ac:dyDescent="0.3">
      <c r="A192" s="49" t="s">
        <v>1265</v>
      </c>
      <c r="B192" s="37" t="s">
        <v>2044</v>
      </c>
      <c r="C192" s="164">
        <v>20000</v>
      </c>
      <c r="D192" s="41">
        <v>40220</v>
      </c>
      <c r="E192" s="41">
        <v>20000</v>
      </c>
      <c r="F192" s="41">
        <v>20220</v>
      </c>
      <c r="G192" s="36" t="s">
        <v>920</v>
      </c>
      <c r="H192" s="8"/>
    </row>
    <row r="193" spans="1:8" x14ac:dyDescent="0.3">
      <c r="A193" s="32" t="s">
        <v>1049</v>
      </c>
      <c r="B193" s="37" t="s">
        <v>2045</v>
      </c>
      <c r="C193" s="164">
        <v>537000</v>
      </c>
      <c r="D193" s="41">
        <v>312476</v>
      </c>
      <c r="E193" s="41">
        <v>205048</v>
      </c>
      <c r="F193" s="41">
        <v>107428</v>
      </c>
      <c r="G193" s="36" t="s">
        <v>919</v>
      </c>
      <c r="H193" s="8"/>
    </row>
    <row r="194" spans="1:8" x14ac:dyDescent="0.3">
      <c r="A194" s="32" t="s">
        <v>1050</v>
      </c>
      <c r="B194" s="42" t="s">
        <v>850</v>
      </c>
      <c r="C194" s="34">
        <v>2000</v>
      </c>
      <c r="D194" s="41"/>
      <c r="E194" s="41"/>
      <c r="F194" s="41"/>
      <c r="G194" s="36"/>
      <c r="H194" s="8"/>
    </row>
    <row r="195" spans="1:8" x14ac:dyDescent="0.3">
      <c r="A195" s="32" t="s">
        <v>1051</v>
      </c>
      <c r="B195" s="37" t="s">
        <v>2046</v>
      </c>
      <c r="C195" s="164">
        <v>2000</v>
      </c>
      <c r="D195" s="41">
        <v>2000</v>
      </c>
      <c r="E195" s="41">
        <v>2000</v>
      </c>
      <c r="F195" s="41">
        <v>0</v>
      </c>
      <c r="G195" s="36" t="s">
        <v>920</v>
      </c>
      <c r="H195" s="8"/>
    </row>
    <row r="196" spans="1:8" x14ac:dyDescent="0.3">
      <c r="A196" s="32" t="s">
        <v>1052</v>
      </c>
      <c r="B196" s="37" t="s">
        <v>2047</v>
      </c>
      <c r="C196" s="164">
        <v>5500</v>
      </c>
      <c r="D196" s="41">
        <v>5500</v>
      </c>
      <c r="E196" s="41">
        <v>5500</v>
      </c>
      <c r="F196" s="41">
        <v>0</v>
      </c>
      <c r="G196" s="36" t="s">
        <v>920</v>
      </c>
      <c r="H196" s="8"/>
    </row>
    <row r="197" spans="1:8" x14ac:dyDescent="0.3">
      <c r="A197" s="32" t="s">
        <v>1266</v>
      </c>
      <c r="B197" s="37" t="s">
        <v>2049</v>
      </c>
      <c r="C197" s="164">
        <v>10000</v>
      </c>
      <c r="D197" s="41">
        <v>10000</v>
      </c>
      <c r="E197" s="41">
        <v>10000</v>
      </c>
      <c r="F197" s="41">
        <v>0</v>
      </c>
      <c r="G197" s="36" t="s">
        <v>920</v>
      </c>
      <c r="H197" s="8"/>
    </row>
    <row r="198" spans="1:8" x14ac:dyDescent="0.3">
      <c r="A198" s="32" t="s">
        <v>1268</v>
      </c>
      <c r="B198" s="37" t="s">
        <v>2049</v>
      </c>
      <c r="C198" s="164">
        <v>22000</v>
      </c>
      <c r="D198" s="41">
        <v>22000</v>
      </c>
      <c r="E198" s="41">
        <v>22000</v>
      </c>
      <c r="F198" s="41">
        <v>0</v>
      </c>
      <c r="G198" s="36" t="s">
        <v>920</v>
      </c>
      <c r="H198" s="8"/>
    </row>
    <row r="199" spans="1:8" x14ac:dyDescent="0.3">
      <c r="A199" s="32" t="s">
        <v>1267</v>
      </c>
      <c r="B199" s="37" t="s">
        <v>2050</v>
      </c>
      <c r="C199" s="164">
        <v>2700</v>
      </c>
      <c r="D199" s="41">
        <v>2700</v>
      </c>
      <c r="E199" s="41">
        <v>2700</v>
      </c>
      <c r="F199" s="41">
        <v>0</v>
      </c>
      <c r="G199" s="36" t="s">
        <v>920</v>
      </c>
      <c r="H199" s="8"/>
    </row>
    <row r="200" spans="1:8" x14ac:dyDescent="0.3">
      <c r="A200" s="32" t="s">
        <v>1269</v>
      </c>
      <c r="B200" s="37" t="s">
        <v>2051</v>
      </c>
      <c r="C200" s="164">
        <v>4000</v>
      </c>
      <c r="D200" s="41">
        <v>4000</v>
      </c>
      <c r="E200" s="41">
        <v>4000</v>
      </c>
      <c r="F200" s="41">
        <v>0</v>
      </c>
      <c r="G200" s="36" t="s">
        <v>920</v>
      </c>
      <c r="H200" s="8"/>
    </row>
    <row r="201" spans="1:8" x14ac:dyDescent="0.3">
      <c r="A201" s="32" t="s">
        <v>1270</v>
      </c>
      <c r="B201" s="37" t="s">
        <v>2050</v>
      </c>
      <c r="C201" s="164">
        <v>2700</v>
      </c>
      <c r="D201" s="41">
        <v>2700</v>
      </c>
      <c r="E201" s="41">
        <v>2700</v>
      </c>
      <c r="F201" s="41">
        <v>0</v>
      </c>
      <c r="G201" s="36" t="s">
        <v>920</v>
      </c>
      <c r="H201" s="8"/>
    </row>
    <row r="202" spans="1:8" x14ac:dyDescent="0.3">
      <c r="A202" s="32" t="s">
        <v>1271</v>
      </c>
      <c r="B202" s="37" t="s">
        <v>2052</v>
      </c>
      <c r="C202" s="164">
        <v>2000</v>
      </c>
      <c r="D202" s="41">
        <v>2000</v>
      </c>
      <c r="E202" s="41">
        <v>2000</v>
      </c>
      <c r="F202" s="41">
        <v>0</v>
      </c>
      <c r="G202" s="36" t="s">
        <v>920</v>
      </c>
      <c r="H202" s="8"/>
    </row>
    <row r="203" spans="1:8" x14ac:dyDescent="0.3">
      <c r="A203" s="32" t="s">
        <v>1272</v>
      </c>
      <c r="B203" s="37" t="s">
        <v>2048</v>
      </c>
      <c r="C203" s="164">
        <v>4400</v>
      </c>
      <c r="D203" s="41">
        <v>4400</v>
      </c>
      <c r="E203" s="41">
        <v>4400</v>
      </c>
      <c r="F203" s="41">
        <v>0</v>
      </c>
      <c r="G203" s="36" t="s">
        <v>920</v>
      </c>
      <c r="H203" s="8"/>
    </row>
    <row r="204" spans="1:8" x14ac:dyDescent="0.3">
      <c r="A204" s="32" t="s">
        <v>1273</v>
      </c>
      <c r="B204" s="37" t="s">
        <v>2049</v>
      </c>
      <c r="C204" s="164">
        <v>5000</v>
      </c>
      <c r="D204" s="41">
        <v>5000</v>
      </c>
      <c r="E204" s="41">
        <v>5000</v>
      </c>
      <c r="F204" s="41">
        <v>0</v>
      </c>
      <c r="G204" s="36" t="s">
        <v>920</v>
      </c>
      <c r="H204" s="8"/>
    </row>
    <row r="205" spans="1:8" x14ac:dyDescent="0.3">
      <c r="A205" s="32" t="s">
        <v>1053</v>
      </c>
      <c r="B205" s="37" t="s">
        <v>2049</v>
      </c>
      <c r="C205" s="164">
        <v>20000</v>
      </c>
      <c r="D205" s="41">
        <v>20000</v>
      </c>
      <c r="E205" s="41">
        <v>20000</v>
      </c>
      <c r="F205" s="41">
        <v>0</v>
      </c>
      <c r="G205" s="36" t="s">
        <v>920</v>
      </c>
      <c r="H205" s="8"/>
    </row>
    <row r="206" spans="1:8" x14ac:dyDescent="0.3">
      <c r="A206" s="32" t="s">
        <v>1054</v>
      </c>
      <c r="B206" s="37" t="s">
        <v>2053</v>
      </c>
      <c r="C206" s="164">
        <v>73500</v>
      </c>
      <c r="D206" s="41">
        <v>75784</v>
      </c>
      <c r="E206" s="41">
        <v>55421</v>
      </c>
      <c r="F206" s="41">
        <v>20363</v>
      </c>
      <c r="G206" s="36" t="s">
        <v>920</v>
      </c>
      <c r="H206" s="8"/>
    </row>
    <row r="207" spans="1:8" x14ac:dyDescent="0.3">
      <c r="A207" s="62" t="s">
        <v>1055</v>
      </c>
      <c r="B207" s="63" t="s">
        <v>2054</v>
      </c>
      <c r="C207" s="163">
        <v>115000</v>
      </c>
      <c r="D207" s="41">
        <v>168700</v>
      </c>
      <c r="E207" s="41">
        <v>84350</v>
      </c>
      <c r="F207" s="41">
        <v>84350</v>
      </c>
      <c r="G207" s="36" t="s">
        <v>919</v>
      </c>
      <c r="H207" s="8"/>
    </row>
    <row r="208" spans="1:8" x14ac:dyDescent="0.3">
      <c r="A208" s="62" t="s">
        <v>1056</v>
      </c>
      <c r="B208" s="64" t="s">
        <v>2055</v>
      </c>
      <c r="C208" s="163">
        <v>147000</v>
      </c>
      <c r="D208" s="41">
        <v>283900</v>
      </c>
      <c r="E208" s="41">
        <v>141950</v>
      </c>
      <c r="F208" s="41">
        <v>141950</v>
      </c>
      <c r="G208" s="36" t="s">
        <v>920</v>
      </c>
      <c r="H208" s="8"/>
    </row>
    <row r="209" spans="1:8" x14ac:dyDescent="0.3">
      <c r="A209" s="62" t="s">
        <v>1057</v>
      </c>
      <c r="B209" s="64" t="s">
        <v>2056</v>
      </c>
      <c r="C209" s="163">
        <v>360000</v>
      </c>
      <c r="D209" s="41">
        <v>576364.31999999995</v>
      </c>
      <c r="E209" s="41">
        <v>288182.15999999997</v>
      </c>
      <c r="F209" s="41">
        <v>288182.15999999997</v>
      </c>
      <c r="G209" s="36" t="s">
        <v>920</v>
      </c>
      <c r="H209" s="8"/>
    </row>
    <row r="210" spans="1:8" x14ac:dyDescent="0.3">
      <c r="A210" s="62" t="s">
        <v>1058</v>
      </c>
      <c r="B210" s="64" t="s">
        <v>2057</v>
      </c>
      <c r="C210" s="163">
        <v>25000</v>
      </c>
      <c r="D210" s="41">
        <v>32850</v>
      </c>
      <c r="E210" s="41">
        <v>16425</v>
      </c>
      <c r="F210" s="41">
        <v>16425</v>
      </c>
      <c r="G210" s="36" t="s">
        <v>921</v>
      </c>
      <c r="H210" s="8"/>
    </row>
    <row r="211" spans="1:8" x14ac:dyDescent="0.3">
      <c r="A211" s="62" t="s">
        <v>1059</v>
      </c>
      <c r="B211" s="64" t="s">
        <v>2058</v>
      </c>
      <c r="C211" s="163">
        <v>10000</v>
      </c>
      <c r="D211" s="41">
        <v>11020</v>
      </c>
      <c r="E211" s="41">
        <v>5510</v>
      </c>
      <c r="F211" s="41">
        <v>5510</v>
      </c>
      <c r="G211" s="36" t="s">
        <v>921</v>
      </c>
      <c r="H211" s="8"/>
    </row>
    <row r="212" spans="1:8" x14ac:dyDescent="0.3">
      <c r="A212" s="62" t="s">
        <v>1060</v>
      </c>
      <c r="B212" s="64" t="s">
        <v>2059</v>
      </c>
      <c r="C212" s="163">
        <v>2000</v>
      </c>
      <c r="D212" s="41">
        <v>462</v>
      </c>
      <c r="E212" s="41">
        <v>231</v>
      </c>
      <c r="F212" s="41">
        <v>231</v>
      </c>
      <c r="G212" s="36" t="s">
        <v>921</v>
      </c>
      <c r="H212" s="8"/>
    </row>
    <row r="213" spans="1:8" x14ac:dyDescent="0.3">
      <c r="A213" s="62" t="s">
        <v>1061</v>
      </c>
      <c r="B213" s="64" t="s">
        <v>1274</v>
      </c>
      <c r="C213" s="163">
        <v>300000</v>
      </c>
      <c r="D213" s="41">
        <v>496420.3</v>
      </c>
      <c r="E213" s="41">
        <v>248210.15</v>
      </c>
      <c r="F213" s="41">
        <v>248210.15</v>
      </c>
      <c r="G213" s="36" t="s">
        <v>920</v>
      </c>
      <c r="H213" s="8"/>
    </row>
    <row r="214" spans="1:8" x14ac:dyDescent="0.3">
      <c r="A214" s="62" t="s">
        <v>1062</v>
      </c>
      <c r="B214" s="64" t="s">
        <v>2060</v>
      </c>
      <c r="C214" s="163">
        <v>60000</v>
      </c>
      <c r="D214" s="41">
        <v>104130.84</v>
      </c>
      <c r="E214" s="41">
        <v>52065.42</v>
      </c>
      <c r="F214" s="41">
        <v>52065.42</v>
      </c>
      <c r="G214" s="36" t="s">
        <v>920</v>
      </c>
      <c r="H214" s="8"/>
    </row>
    <row r="215" spans="1:8" x14ac:dyDescent="0.3">
      <c r="A215" s="62" t="s">
        <v>1063</v>
      </c>
      <c r="B215" s="64" t="s">
        <v>1275</v>
      </c>
      <c r="C215" s="163">
        <v>20000</v>
      </c>
      <c r="D215" s="41">
        <v>35397.879999999997</v>
      </c>
      <c r="E215" s="41">
        <v>17698.939999999999</v>
      </c>
      <c r="F215" s="41">
        <v>17698.939999999999</v>
      </c>
      <c r="G215" s="36" t="s">
        <v>920</v>
      </c>
      <c r="H215" s="8"/>
    </row>
    <row r="216" spans="1:8" x14ac:dyDescent="0.3">
      <c r="A216" s="62" t="s">
        <v>1064</v>
      </c>
      <c r="B216" s="64" t="s">
        <v>2061</v>
      </c>
      <c r="C216" s="163">
        <v>140000</v>
      </c>
      <c r="D216" s="41">
        <v>189000</v>
      </c>
      <c r="E216" s="41">
        <v>94500</v>
      </c>
      <c r="F216" s="41">
        <v>94500</v>
      </c>
      <c r="G216" s="36" t="s">
        <v>921</v>
      </c>
      <c r="H216" s="8"/>
    </row>
    <row r="217" spans="1:8" x14ac:dyDescent="0.3">
      <c r="A217" s="62" t="s">
        <v>1229</v>
      </c>
      <c r="B217" s="64" t="s">
        <v>2062</v>
      </c>
      <c r="C217" s="163">
        <v>30000</v>
      </c>
      <c r="D217" s="41">
        <v>36848.080000000002</v>
      </c>
      <c r="E217" s="41">
        <v>18424.04</v>
      </c>
      <c r="F217" s="41">
        <v>18424.04</v>
      </c>
      <c r="G217" s="36" t="s">
        <v>921</v>
      </c>
      <c r="H217" s="8"/>
    </row>
    <row r="218" spans="1:8" x14ac:dyDescent="0.3">
      <c r="A218" s="62" t="s">
        <v>1230</v>
      </c>
      <c r="B218" s="64" t="s">
        <v>2063</v>
      </c>
      <c r="C218" s="163">
        <v>240000</v>
      </c>
      <c r="D218" s="41">
        <v>357350.1</v>
      </c>
      <c r="E218" s="41">
        <v>178675.05</v>
      </c>
      <c r="F218" s="41">
        <v>178675.05</v>
      </c>
      <c r="G218" s="36" t="s">
        <v>920</v>
      </c>
      <c r="H218" s="8"/>
    </row>
    <row r="219" spans="1:8" x14ac:dyDescent="0.3">
      <c r="A219" s="62" t="s">
        <v>1231</v>
      </c>
      <c r="B219" s="64" t="s">
        <v>2064</v>
      </c>
      <c r="C219" s="163">
        <v>70000</v>
      </c>
      <c r="D219" s="41">
        <v>1750</v>
      </c>
      <c r="E219" s="41">
        <v>875</v>
      </c>
      <c r="F219" s="41">
        <v>875</v>
      </c>
      <c r="G219" s="36" t="s">
        <v>921</v>
      </c>
      <c r="H219" s="8"/>
    </row>
    <row r="220" spans="1:8" x14ac:dyDescent="0.3">
      <c r="A220" s="62" t="s">
        <v>1224</v>
      </c>
      <c r="B220" s="65" t="s">
        <v>2065</v>
      </c>
      <c r="C220" s="163">
        <v>13750</v>
      </c>
      <c r="D220" s="41">
        <v>13200</v>
      </c>
      <c r="E220" s="41">
        <v>6600</v>
      </c>
      <c r="F220" s="41">
        <v>6600</v>
      </c>
      <c r="G220" s="36" t="s">
        <v>921</v>
      </c>
      <c r="H220" s="8"/>
    </row>
    <row r="221" spans="1:8" x14ac:dyDescent="0.3">
      <c r="A221" s="32" t="s">
        <v>1228</v>
      </c>
      <c r="B221" s="43" t="s">
        <v>851</v>
      </c>
      <c r="C221" s="164">
        <v>6091</v>
      </c>
      <c r="D221" s="41">
        <v>9761.3799999999992</v>
      </c>
      <c r="E221" s="41">
        <v>4880.6899999999996</v>
      </c>
      <c r="F221" s="41">
        <v>4880.6899999999996</v>
      </c>
      <c r="G221" s="36" t="s">
        <v>920</v>
      </c>
      <c r="H221" s="8"/>
    </row>
    <row r="222" spans="1:8" x14ac:dyDescent="0.3">
      <c r="A222" s="32" t="s">
        <v>1232</v>
      </c>
      <c r="B222" s="43" t="s">
        <v>852</v>
      </c>
      <c r="C222" s="164">
        <v>5000</v>
      </c>
      <c r="D222" s="41">
        <v>10000</v>
      </c>
      <c r="E222" s="41">
        <v>5000</v>
      </c>
      <c r="F222" s="41">
        <v>5000</v>
      </c>
      <c r="G222" s="36" t="s">
        <v>920</v>
      </c>
      <c r="H222" s="8"/>
    </row>
    <row r="223" spans="1:8" x14ac:dyDescent="0.3">
      <c r="A223" s="32" t="s">
        <v>1233</v>
      </c>
      <c r="B223" s="43" t="s">
        <v>853</v>
      </c>
      <c r="C223" s="164">
        <v>76200</v>
      </c>
      <c r="D223" s="41">
        <v>123253.34</v>
      </c>
      <c r="E223" s="41">
        <v>61626.67</v>
      </c>
      <c r="F223" s="41">
        <v>61626.67</v>
      </c>
      <c r="G223" s="36" t="s">
        <v>920</v>
      </c>
      <c r="H223" s="8"/>
    </row>
    <row r="224" spans="1:8" x14ac:dyDescent="0.3">
      <c r="A224" s="32" t="s">
        <v>1234</v>
      </c>
      <c r="B224" s="43" t="s">
        <v>854</v>
      </c>
      <c r="C224" s="164">
        <v>82500</v>
      </c>
      <c r="D224" s="41">
        <v>150575.44</v>
      </c>
      <c r="E224" s="41">
        <v>75287.72</v>
      </c>
      <c r="F224" s="41">
        <v>75287.72</v>
      </c>
      <c r="G224" s="36" t="s">
        <v>920</v>
      </c>
      <c r="H224" s="8"/>
    </row>
    <row r="225" spans="1:8" x14ac:dyDescent="0.3">
      <c r="A225" s="32" t="s">
        <v>1235</v>
      </c>
      <c r="B225" s="43" t="s">
        <v>855</v>
      </c>
      <c r="C225" s="164">
        <v>33700</v>
      </c>
      <c r="D225" s="41">
        <v>67300</v>
      </c>
      <c r="E225" s="41">
        <v>33650</v>
      </c>
      <c r="F225" s="41">
        <v>33650</v>
      </c>
      <c r="G225" s="36" t="s">
        <v>920</v>
      </c>
      <c r="H225" s="8"/>
    </row>
    <row r="226" spans="1:8" x14ac:dyDescent="0.3">
      <c r="A226" s="32" t="s">
        <v>1236</v>
      </c>
      <c r="B226" s="43" t="s">
        <v>856</v>
      </c>
      <c r="C226" s="164">
        <v>19404</v>
      </c>
      <c r="D226" s="41">
        <v>35280</v>
      </c>
      <c r="E226" s="41">
        <v>17640</v>
      </c>
      <c r="F226" s="41">
        <v>17640</v>
      </c>
      <c r="G226" s="36" t="s">
        <v>920</v>
      </c>
      <c r="H226" s="8"/>
    </row>
    <row r="227" spans="1:8" x14ac:dyDescent="0.3">
      <c r="A227" s="32" t="s">
        <v>1065</v>
      </c>
      <c r="B227" s="43" t="s">
        <v>969</v>
      </c>
      <c r="C227" s="164">
        <v>270000</v>
      </c>
      <c r="D227" s="41">
        <v>523785</v>
      </c>
      <c r="E227" s="41">
        <v>261892.5</v>
      </c>
      <c r="F227" s="41">
        <v>261892.5</v>
      </c>
      <c r="G227" s="36" t="s">
        <v>921</v>
      </c>
      <c r="H227" s="8"/>
    </row>
    <row r="228" spans="1:8" x14ac:dyDescent="0.3">
      <c r="A228" s="32" t="s">
        <v>1066</v>
      </c>
      <c r="B228" s="43" t="s">
        <v>969</v>
      </c>
      <c r="C228" s="164">
        <v>80000</v>
      </c>
      <c r="D228" s="41">
        <v>152878.5</v>
      </c>
      <c r="E228" s="41">
        <v>76439.25</v>
      </c>
      <c r="F228" s="41">
        <v>76439.25</v>
      </c>
      <c r="G228" s="36" t="s">
        <v>921</v>
      </c>
      <c r="H228" s="8"/>
    </row>
    <row r="229" spans="1:8" x14ac:dyDescent="0.3">
      <c r="A229" s="32" t="s">
        <v>1067</v>
      </c>
      <c r="B229" s="43" t="s">
        <v>970</v>
      </c>
      <c r="C229" s="164">
        <v>190000</v>
      </c>
      <c r="D229" s="41">
        <v>368922.9</v>
      </c>
      <c r="E229" s="41">
        <v>184461.45</v>
      </c>
      <c r="F229" s="41">
        <v>184461.45</v>
      </c>
      <c r="G229" s="36" t="s">
        <v>919</v>
      </c>
      <c r="H229" s="8"/>
    </row>
    <row r="230" spans="1:8" x14ac:dyDescent="0.3">
      <c r="A230" s="32" t="s">
        <v>1068</v>
      </c>
      <c r="B230" s="43" t="s">
        <v>969</v>
      </c>
      <c r="C230" s="164">
        <v>180000</v>
      </c>
      <c r="D230" s="41">
        <v>349331.5</v>
      </c>
      <c r="E230" s="41">
        <v>174665.75</v>
      </c>
      <c r="F230" s="41">
        <v>174665.75</v>
      </c>
      <c r="G230" s="36" t="s">
        <v>919</v>
      </c>
      <c r="H230" s="8"/>
    </row>
    <row r="231" spans="1:8" x14ac:dyDescent="0.3">
      <c r="A231" s="32" t="s">
        <v>1277</v>
      </c>
      <c r="B231" s="43" t="s">
        <v>969</v>
      </c>
      <c r="C231" s="164">
        <v>300000</v>
      </c>
      <c r="D231" s="41">
        <v>553279</v>
      </c>
      <c r="E231" s="41">
        <v>276639.5</v>
      </c>
      <c r="F231" s="41">
        <v>276639.5</v>
      </c>
      <c r="G231" s="36" t="s">
        <v>921</v>
      </c>
      <c r="H231" s="8"/>
    </row>
    <row r="232" spans="1:8" x14ac:dyDescent="0.3">
      <c r="A232" s="32" t="s">
        <v>1278</v>
      </c>
      <c r="B232" s="43" t="s">
        <v>969</v>
      </c>
      <c r="C232" s="164">
        <v>100000</v>
      </c>
      <c r="D232" s="41">
        <v>157659.1</v>
      </c>
      <c r="E232" s="41">
        <v>78829.55</v>
      </c>
      <c r="F232" s="41">
        <v>78829.55</v>
      </c>
      <c r="G232" s="36" t="s">
        <v>921</v>
      </c>
      <c r="H232" s="8"/>
    </row>
    <row r="233" spans="1:8" x14ac:dyDescent="0.3">
      <c r="A233" s="32" t="s">
        <v>1279</v>
      </c>
      <c r="B233" s="43" t="s">
        <v>857</v>
      </c>
      <c r="C233" s="164">
        <v>200000</v>
      </c>
      <c r="D233" s="41">
        <v>399918.9</v>
      </c>
      <c r="E233" s="41">
        <v>199959.45</v>
      </c>
      <c r="F233" s="41">
        <v>199959.45</v>
      </c>
      <c r="G233" s="36" t="s">
        <v>919</v>
      </c>
      <c r="H233" s="8"/>
    </row>
    <row r="234" spans="1:8" x14ac:dyDescent="0.3">
      <c r="A234" s="32" t="s">
        <v>1280</v>
      </c>
      <c r="B234" s="43" t="s">
        <v>969</v>
      </c>
      <c r="C234" s="164">
        <v>200000</v>
      </c>
      <c r="D234" s="41">
        <v>349332</v>
      </c>
      <c r="E234" s="41">
        <v>174666</v>
      </c>
      <c r="F234" s="41">
        <v>174666</v>
      </c>
      <c r="G234" s="36" t="s">
        <v>1276</v>
      </c>
      <c r="H234" s="8"/>
    </row>
    <row r="235" spans="1:8" x14ac:dyDescent="0.3">
      <c r="A235" s="32" t="s">
        <v>1069</v>
      </c>
      <c r="B235" s="37" t="s">
        <v>858</v>
      </c>
      <c r="C235" s="164">
        <v>3440</v>
      </c>
      <c r="D235" s="41">
        <v>3440</v>
      </c>
      <c r="E235" s="41">
        <v>3440</v>
      </c>
      <c r="F235" s="41">
        <v>0</v>
      </c>
      <c r="G235" s="36" t="s">
        <v>919</v>
      </c>
      <c r="H235" s="8"/>
    </row>
    <row r="236" spans="1:8" x14ac:dyDescent="0.3">
      <c r="A236" s="32" t="s">
        <v>1070</v>
      </c>
      <c r="B236" s="37" t="s">
        <v>859</v>
      </c>
      <c r="C236" s="164">
        <v>45000</v>
      </c>
      <c r="D236" s="41">
        <v>90000</v>
      </c>
      <c r="E236" s="41">
        <v>45000</v>
      </c>
      <c r="F236" s="41">
        <v>45000</v>
      </c>
      <c r="G236" s="36" t="s">
        <v>920</v>
      </c>
      <c r="H236" s="8"/>
    </row>
    <row r="237" spans="1:8" x14ac:dyDescent="0.3">
      <c r="A237" s="32" t="s">
        <v>1071</v>
      </c>
      <c r="B237" s="44" t="s">
        <v>860</v>
      </c>
      <c r="C237" s="164">
        <v>24000</v>
      </c>
      <c r="D237" s="45">
        <v>48000</v>
      </c>
      <c r="E237" s="46">
        <v>22222</v>
      </c>
      <c r="F237" s="46">
        <v>23862</v>
      </c>
      <c r="G237" s="36" t="s">
        <v>920</v>
      </c>
      <c r="H237" s="8"/>
    </row>
    <row r="238" spans="1:8" x14ac:dyDescent="0.3">
      <c r="A238" s="32" t="s">
        <v>1226</v>
      </c>
      <c r="B238" s="37" t="s">
        <v>861</v>
      </c>
      <c r="C238" s="164">
        <v>40000</v>
      </c>
      <c r="D238" s="41">
        <v>51099.91</v>
      </c>
      <c r="E238" s="41">
        <v>24589.040000000001</v>
      </c>
      <c r="F238" s="41">
        <v>26510.87</v>
      </c>
      <c r="G238" s="36" t="s">
        <v>919</v>
      </c>
      <c r="H238" s="8"/>
    </row>
    <row r="239" spans="1:8" x14ac:dyDescent="0.3">
      <c r="A239" s="32" t="s">
        <v>1227</v>
      </c>
      <c r="B239" s="37" t="s">
        <v>862</v>
      </c>
      <c r="C239" s="164">
        <v>20000</v>
      </c>
      <c r="D239" s="41">
        <v>33624.5</v>
      </c>
      <c r="E239" s="41">
        <v>17485.5</v>
      </c>
      <c r="F239" s="41">
        <v>16139</v>
      </c>
      <c r="G239" s="36" t="s">
        <v>920</v>
      </c>
      <c r="H239" s="8"/>
    </row>
    <row r="240" spans="1:8" x14ac:dyDescent="0.3">
      <c r="A240" s="32" t="s">
        <v>1072</v>
      </c>
      <c r="B240" s="37" t="s">
        <v>863</v>
      </c>
      <c r="C240" s="34">
        <f t="shared" ref="C240:C251" si="5">E240</f>
        <v>5000</v>
      </c>
      <c r="D240" s="47">
        <v>5000</v>
      </c>
      <c r="E240" s="47">
        <v>5000</v>
      </c>
      <c r="F240" s="47">
        <v>0</v>
      </c>
      <c r="G240" s="36" t="s">
        <v>920</v>
      </c>
      <c r="H240" s="8"/>
    </row>
    <row r="241" spans="1:8" x14ac:dyDescent="0.3">
      <c r="A241" s="32" t="s">
        <v>1073</v>
      </c>
      <c r="B241" s="37" t="s">
        <v>864</v>
      </c>
      <c r="C241" s="34">
        <f t="shared" si="5"/>
        <v>13550</v>
      </c>
      <c r="D241" s="46">
        <v>13550</v>
      </c>
      <c r="E241" s="46">
        <v>13550</v>
      </c>
      <c r="F241" s="46">
        <v>0</v>
      </c>
      <c r="G241" s="36" t="s">
        <v>921</v>
      </c>
      <c r="H241" s="8"/>
    </row>
    <row r="242" spans="1:8" x14ac:dyDescent="0.3">
      <c r="A242" s="32" t="s">
        <v>1074</v>
      </c>
      <c r="B242" s="37" t="s">
        <v>864</v>
      </c>
      <c r="C242" s="34">
        <f t="shared" si="5"/>
        <v>20000</v>
      </c>
      <c r="D242" s="46">
        <v>20000</v>
      </c>
      <c r="E242" s="46">
        <v>20000</v>
      </c>
      <c r="F242" s="46">
        <v>0</v>
      </c>
      <c r="G242" s="36" t="s">
        <v>920</v>
      </c>
      <c r="H242" s="8"/>
    </row>
    <row r="243" spans="1:8" x14ac:dyDescent="0.3">
      <c r="A243" s="32" t="s">
        <v>1075</v>
      </c>
      <c r="B243" s="37" t="s">
        <v>865</v>
      </c>
      <c r="C243" s="34">
        <f t="shared" si="5"/>
        <v>22000</v>
      </c>
      <c r="D243" s="46">
        <v>22000</v>
      </c>
      <c r="E243" s="46">
        <v>22000</v>
      </c>
      <c r="F243" s="46">
        <v>0</v>
      </c>
      <c r="G243" s="36" t="s">
        <v>920</v>
      </c>
      <c r="H243" s="8"/>
    </row>
    <row r="244" spans="1:8" x14ac:dyDescent="0.3">
      <c r="A244" s="32" t="s">
        <v>1076</v>
      </c>
      <c r="B244" s="37" t="s">
        <v>866</v>
      </c>
      <c r="C244" s="34">
        <f t="shared" si="5"/>
        <v>20000</v>
      </c>
      <c r="D244" s="48">
        <v>20000</v>
      </c>
      <c r="E244" s="48">
        <v>20000</v>
      </c>
      <c r="F244" s="48"/>
      <c r="G244" s="36" t="s">
        <v>920</v>
      </c>
      <c r="H244" s="8"/>
    </row>
    <row r="245" spans="1:8" x14ac:dyDescent="0.3">
      <c r="A245" s="32" t="s">
        <v>1077</v>
      </c>
      <c r="B245" s="37" t="s">
        <v>867</v>
      </c>
      <c r="C245" s="34">
        <f t="shared" si="5"/>
        <v>115000</v>
      </c>
      <c r="D245" s="48">
        <v>230076</v>
      </c>
      <c r="E245" s="48">
        <v>115000</v>
      </c>
      <c r="F245" s="48">
        <v>230076</v>
      </c>
      <c r="G245" s="36" t="s">
        <v>920</v>
      </c>
      <c r="H245" s="8"/>
    </row>
    <row r="246" spans="1:8" x14ac:dyDescent="0.3">
      <c r="A246" s="49" t="s">
        <v>1078</v>
      </c>
      <c r="B246" s="37" t="s">
        <v>868</v>
      </c>
      <c r="C246" s="34">
        <f t="shared" si="5"/>
        <v>2100</v>
      </c>
      <c r="D246" s="48">
        <v>2100</v>
      </c>
      <c r="E246" s="48">
        <v>2100</v>
      </c>
      <c r="F246" s="48">
        <v>0</v>
      </c>
      <c r="G246" s="36" t="s">
        <v>920</v>
      </c>
      <c r="H246" s="8"/>
    </row>
    <row r="247" spans="1:8" x14ac:dyDescent="0.3">
      <c r="A247" s="49" t="s">
        <v>1078</v>
      </c>
      <c r="B247" s="37" t="s">
        <v>869</v>
      </c>
      <c r="C247" s="34">
        <f t="shared" si="5"/>
        <v>1500</v>
      </c>
      <c r="D247" s="48">
        <v>1500</v>
      </c>
      <c r="E247" s="48">
        <v>1500</v>
      </c>
      <c r="F247" s="48">
        <v>0</v>
      </c>
      <c r="G247" s="36" t="s">
        <v>920</v>
      </c>
      <c r="H247" s="8"/>
    </row>
    <row r="248" spans="1:8" x14ac:dyDescent="0.3">
      <c r="A248" s="32" t="s">
        <v>1079</v>
      </c>
      <c r="B248" s="37" t="s">
        <v>870</v>
      </c>
      <c r="C248" s="34">
        <f t="shared" si="5"/>
        <v>15000</v>
      </c>
      <c r="D248" s="41">
        <v>26394</v>
      </c>
      <c r="E248" s="41">
        <v>15000</v>
      </c>
      <c r="F248" s="41">
        <v>11394</v>
      </c>
      <c r="G248" s="36" t="s">
        <v>920</v>
      </c>
      <c r="H248" s="8"/>
    </row>
    <row r="249" spans="1:8" x14ac:dyDescent="0.3">
      <c r="A249" s="32" t="s">
        <v>1080</v>
      </c>
      <c r="B249" s="37" t="s">
        <v>871</v>
      </c>
      <c r="C249" s="34">
        <f t="shared" si="5"/>
        <v>20000</v>
      </c>
      <c r="D249" s="41">
        <v>58254</v>
      </c>
      <c r="E249" s="41">
        <v>20000</v>
      </c>
      <c r="F249" s="41">
        <v>38254</v>
      </c>
      <c r="G249" s="36" t="s">
        <v>920</v>
      </c>
      <c r="H249" s="8"/>
    </row>
    <row r="250" spans="1:8" x14ac:dyDescent="0.3">
      <c r="A250" s="32" t="s">
        <v>1080</v>
      </c>
      <c r="B250" s="37" t="s">
        <v>872</v>
      </c>
      <c r="C250" s="34">
        <f t="shared" si="5"/>
        <v>20000</v>
      </c>
      <c r="D250" s="41">
        <v>45100</v>
      </c>
      <c r="E250" s="41">
        <v>20000</v>
      </c>
      <c r="F250" s="41">
        <v>25100</v>
      </c>
      <c r="G250" s="36" t="s">
        <v>920</v>
      </c>
      <c r="H250" s="8"/>
    </row>
    <row r="251" spans="1:8" x14ac:dyDescent="0.3">
      <c r="A251" s="32" t="s">
        <v>1081</v>
      </c>
      <c r="B251" s="37" t="s">
        <v>873</v>
      </c>
      <c r="C251" s="34">
        <f t="shared" si="5"/>
        <v>242858</v>
      </c>
      <c r="D251" s="48">
        <v>242858</v>
      </c>
      <c r="E251" s="48">
        <v>242858</v>
      </c>
      <c r="F251" s="48">
        <v>0</v>
      </c>
      <c r="G251" s="36" t="s">
        <v>920</v>
      </c>
      <c r="H251" s="8"/>
    </row>
    <row r="252" spans="1:8" x14ac:dyDescent="0.3">
      <c r="A252" s="32" t="s">
        <v>1082</v>
      </c>
      <c r="B252" s="37" t="s">
        <v>874</v>
      </c>
      <c r="C252" s="162">
        <v>36000</v>
      </c>
      <c r="D252" s="41">
        <f t="shared" ref="D252:D271" si="6">E252+F252</f>
        <v>28919</v>
      </c>
      <c r="E252" s="41">
        <v>28919</v>
      </c>
      <c r="F252" s="41"/>
      <c r="G252" s="36" t="s">
        <v>919</v>
      </c>
      <c r="H252" s="8"/>
    </row>
    <row r="253" spans="1:8" x14ac:dyDescent="0.3">
      <c r="A253" s="32" t="s">
        <v>1083</v>
      </c>
      <c r="B253" s="37" t="s">
        <v>875</v>
      </c>
      <c r="C253" s="162">
        <v>15000</v>
      </c>
      <c r="D253" s="41">
        <f t="shared" si="6"/>
        <v>14500</v>
      </c>
      <c r="E253" s="41">
        <v>7000</v>
      </c>
      <c r="F253" s="41">
        <v>7500</v>
      </c>
      <c r="G253" s="36" t="s">
        <v>919</v>
      </c>
      <c r="H253" s="8"/>
    </row>
    <row r="254" spans="1:8" x14ac:dyDescent="0.3">
      <c r="A254" s="32" t="s">
        <v>1084</v>
      </c>
      <c r="B254" s="37" t="s">
        <v>875</v>
      </c>
      <c r="C254" s="162">
        <v>9000</v>
      </c>
      <c r="D254" s="41">
        <f t="shared" si="6"/>
        <v>9000</v>
      </c>
      <c r="E254" s="41">
        <v>9000</v>
      </c>
      <c r="F254" s="41"/>
      <c r="G254" s="36" t="s">
        <v>919</v>
      </c>
      <c r="H254" s="8"/>
    </row>
    <row r="255" spans="1:8" x14ac:dyDescent="0.3">
      <c r="A255" s="32" t="s">
        <v>1085</v>
      </c>
      <c r="B255" s="37" t="s">
        <v>2066</v>
      </c>
      <c r="C255" s="162">
        <v>400000</v>
      </c>
      <c r="D255" s="41">
        <f t="shared" si="6"/>
        <v>489087</v>
      </c>
      <c r="E255" s="41">
        <v>195635</v>
      </c>
      <c r="F255" s="41">
        <v>293452</v>
      </c>
      <c r="G255" s="36" t="s">
        <v>919</v>
      </c>
      <c r="H255" s="8"/>
    </row>
    <row r="256" spans="1:8" x14ac:dyDescent="0.3">
      <c r="A256" s="32" t="s">
        <v>1086</v>
      </c>
      <c r="B256" s="37" t="s">
        <v>876</v>
      </c>
      <c r="C256" s="162">
        <v>35000</v>
      </c>
      <c r="D256" s="41">
        <f t="shared" si="6"/>
        <v>70000</v>
      </c>
      <c r="E256" s="41">
        <v>35000</v>
      </c>
      <c r="F256" s="41">
        <v>35000</v>
      </c>
      <c r="G256" s="36" t="s">
        <v>919</v>
      </c>
      <c r="H256" s="8"/>
    </row>
    <row r="257" spans="1:8" x14ac:dyDescent="0.3">
      <c r="A257" s="32" t="s">
        <v>1087</v>
      </c>
      <c r="B257" s="37" t="s">
        <v>2072</v>
      </c>
      <c r="C257" s="34">
        <v>175000</v>
      </c>
      <c r="D257" s="41">
        <f t="shared" si="6"/>
        <v>232064</v>
      </c>
      <c r="E257" s="41">
        <v>116032</v>
      </c>
      <c r="F257" s="41">
        <v>116032</v>
      </c>
      <c r="G257" s="36" t="s">
        <v>919</v>
      </c>
      <c r="H257" s="8"/>
    </row>
    <row r="258" spans="1:8" x14ac:dyDescent="0.3">
      <c r="A258" s="32" t="s">
        <v>1088</v>
      </c>
      <c r="B258" s="37" t="s">
        <v>2071</v>
      </c>
      <c r="C258" s="162">
        <v>30000</v>
      </c>
      <c r="D258" s="41">
        <f t="shared" si="6"/>
        <v>122000</v>
      </c>
      <c r="E258" s="41">
        <v>24400</v>
      </c>
      <c r="F258" s="41">
        <v>97600</v>
      </c>
      <c r="G258" s="36" t="s">
        <v>919</v>
      </c>
      <c r="H258" s="8"/>
    </row>
    <row r="259" spans="1:8" x14ac:dyDescent="0.3">
      <c r="A259" s="32" t="s">
        <v>1089</v>
      </c>
      <c r="B259" s="37" t="s">
        <v>2070</v>
      </c>
      <c r="C259" s="162">
        <v>87000</v>
      </c>
      <c r="D259" s="41">
        <f t="shared" si="6"/>
        <v>217591</v>
      </c>
      <c r="E259" s="41">
        <v>87000</v>
      </c>
      <c r="F259" s="41">
        <v>130591</v>
      </c>
      <c r="G259" s="36" t="s">
        <v>919</v>
      </c>
      <c r="H259" s="8"/>
    </row>
    <row r="260" spans="1:8" x14ac:dyDescent="0.3">
      <c r="A260" s="32" t="s">
        <v>1090</v>
      </c>
      <c r="B260" s="37" t="s">
        <v>2069</v>
      </c>
      <c r="C260" s="162">
        <v>23000</v>
      </c>
      <c r="D260" s="41">
        <f t="shared" si="6"/>
        <v>46000</v>
      </c>
      <c r="E260" s="41">
        <v>23000</v>
      </c>
      <c r="F260" s="41">
        <v>23000</v>
      </c>
      <c r="G260" s="36" t="s">
        <v>923</v>
      </c>
      <c r="H260" s="8"/>
    </row>
    <row r="261" spans="1:8" x14ac:dyDescent="0.3">
      <c r="A261" s="32" t="s">
        <v>1091</v>
      </c>
      <c r="B261" s="37" t="s">
        <v>2068</v>
      </c>
      <c r="C261" s="162">
        <v>30000</v>
      </c>
      <c r="D261" s="41">
        <f t="shared" si="6"/>
        <v>43024</v>
      </c>
      <c r="E261" s="41">
        <v>21512</v>
      </c>
      <c r="F261" s="41">
        <v>21512</v>
      </c>
      <c r="G261" s="36" t="s">
        <v>919</v>
      </c>
      <c r="H261" s="8"/>
    </row>
    <row r="262" spans="1:8" x14ac:dyDescent="0.3">
      <c r="A262" s="32" t="s">
        <v>1092</v>
      </c>
      <c r="B262" s="37" t="s">
        <v>2067</v>
      </c>
      <c r="C262" s="162">
        <v>60000</v>
      </c>
      <c r="D262" s="41">
        <f t="shared" si="6"/>
        <v>83286</v>
      </c>
      <c r="E262" s="41">
        <v>41643</v>
      </c>
      <c r="F262" s="41">
        <v>41643</v>
      </c>
      <c r="G262" s="36" t="s">
        <v>919</v>
      </c>
      <c r="H262" s="8"/>
    </row>
    <row r="263" spans="1:8" x14ac:dyDescent="0.3">
      <c r="A263" s="32" t="s">
        <v>1093</v>
      </c>
      <c r="B263" s="37" t="s">
        <v>2073</v>
      </c>
      <c r="C263" s="162">
        <v>30000</v>
      </c>
      <c r="D263" s="41">
        <f t="shared" si="6"/>
        <v>17142</v>
      </c>
      <c r="E263" s="41">
        <v>8571</v>
      </c>
      <c r="F263" s="41">
        <v>8571</v>
      </c>
      <c r="G263" s="36" t="s">
        <v>919</v>
      </c>
      <c r="H263" s="8"/>
    </row>
    <row r="264" spans="1:8" x14ac:dyDescent="0.3">
      <c r="A264" s="32" t="s">
        <v>1094</v>
      </c>
      <c r="B264" s="37" t="s">
        <v>2074</v>
      </c>
      <c r="C264" s="162">
        <v>40000</v>
      </c>
      <c r="D264" s="41">
        <f t="shared" si="6"/>
        <v>64470</v>
      </c>
      <c r="E264" s="41">
        <v>32235</v>
      </c>
      <c r="F264" s="41">
        <v>32235</v>
      </c>
      <c r="G264" s="36" t="s">
        <v>919</v>
      </c>
      <c r="H264" s="8"/>
    </row>
    <row r="265" spans="1:8" x14ac:dyDescent="0.3">
      <c r="A265" s="32" t="s">
        <v>1095</v>
      </c>
      <c r="B265" s="37" t="s">
        <v>2075</v>
      </c>
      <c r="C265" s="162">
        <v>67200</v>
      </c>
      <c r="D265" s="41">
        <f t="shared" si="6"/>
        <v>105830</v>
      </c>
      <c r="E265" s="41">
        <v>42332</v>
      </c>
      <c r="F265" s="41">
        <v>63498</v>
      </c>
      <c r="G265" s="36" t="s">
        <v>919</v>
      </c>
      <c r="H265" s="8"/>
    </row>
    <row r="266" spans="1:8" x14ac:dyDescent="0.3">
      <c r="A266" s="32" t="s">
        <v>1096</v>
      </c>
      <c r="B266" s="37" t="s">
        <v>877</v>
      </c>
      <c r="C266" s="162">
        <v>15000</v>
      </c>
      <c r="D266" s="41">
        <f t="shared" si="6"/>
        <v>30000</v>
      </c>
      <c r="E266" s="41">
        <v>15000</v>
      </c>
      <c r="F266" s="41">
        <v>15000</v>
      </c>
      <c r="G266" s="36" t="s">
        <v>921</v>
      </c>
      <c r="H266" s="8"/>
    </row>
    <row r="267" spans="1:8" x14ac:dyDescent="0.3">
      <c r="A267" s="32" t="s">
        <v>1097</v>
      </c>
      <c r="B267" s="37" t="s">
        <v>2076</v>
      </c>
      <c r="C267" s="162">
        <v>14000</v>
      </c>
      <c r="D267" s="41">
        <f t="shared" si="6"/>
        <v>12600</v>
      </c>
      <c r="E267" s="41">
        <v>6300</v>
      </c>
      <c r="F267" s="41">
        <v>6300</v>
      </c>
      <c r="G267" s="36" t="s">
        <v>923</v>
      </c>
      <c r="H267" s="8"/>
    </row>
    <row r="268" spans="1:8" x14ac:dyDescent="0.3">
      <c r="A268" s="32" t="s">
        <v>1098</v>
      </c>
      <c r="B268" s="37" t="s">
        <v>2077</v>
      </c>
      <c r="C268" s="162">
        <v>159000</v>
      </c>
      <c r="D268" s="41">
        <f t="shared" si="6"/>
        <v>268730</v>
      </c>
      <c r="E268" s="41">
        <v>134365</v>
      </c>
      <c r="F268" s="41">
        <v>134365</v>
      </c>
      <c r="G268" s="36" t="s">
        <v>919</v>
      </c>
      <c r="H268" s="8"/>
    </row>
    <row r="269" spans="1:8" x14ac:dyDescent="0.3">
      <c r="A269" s="32" t="s">
        <v>1099</v>
      </c>
      <c r="B269" s="37" t="s">
        <v>2078</v>
      </c>
      <c r="C269" s="162">
        <v>26000</v>
      </c>
      <c r="D269" s="41">
        <f t="shared" si="6"/>
        <v>39700</v>
      </c>
      <c r="E269" s="41">
        <v>19850</v>
      </c>
      <c r="F269" s="41">
        <v>19850</v>
      </c>
      <c r="G269" s="36" t="s">
        <v>919</v>
      </c>
      <c r="H269" s="8"/>
    </row>
    <row r="270" spans="1:8" x14ac:dyDescent="0.3">
      <c r="A270" s="32" t="s">
        <v>1100</v>
      </c>
      <c r="B270" s="37" t="s">
        <v>878</v>
      </c>
      <c r="C270" s="162">
        <v>21000</v>
      </c>
      <c r="D270" s="41">
        <f t="shared" si="6"/>
        <v>79380</v>
      </c>
      <c r="E270" s="41">
        <v>39690</v>
      </c>
      <c r="F270" s="41">
        <v>39690</v>
      </c>
      <c r="G270" s="36" t="s">
        <v>919</v>
      </c>
      <c r="H270" s="8"/>
    </row>
    <row r="271" spans="1:8" x14ac:dyDescent="0.3">
      <c r="A271" s="32" t="s">
        <v>1101</v>
      </c>
      <c r="B271" s="37" t="s">
        <v>2079</v>
      </c>
      <c r="C271" s="34">
        <v>10000</v>
      </c>
      <c r="D271" s="41">
        <f t="shared" si="6"/>
        <v>4554</v>
      </c>
      <c r="E271" s="41">
        <v>2277</v>
      </c>
      <c r="F271" s="41">
        <v>2277</v>
      </c>
      <c r="G271" s="36" t="s">
        <v>921</v>
      </c>
      <c r="H271" s="8"/>
    </row>
    <row r="272" spans="1:8" x14ac:dyDescent="0.3">
      <c r="A272" s="32" t="s">
        <v>1102</v>
      </c>
      <c r="B272" s="37" t="s">
        <v>2080</v>
      </c>
      <c r="C272" s="163">
        <v>54400</v>
      </c>
      <c r="D272" s="41">
        <f>SUBTOTAL(9,E272:F272)</f>
        <v>56296</v>
      </c>
      <c r="E272" s="41">
        <v>45037</v>
      </c>
      <c r="F272" s="41">
        <v>11259</v>
      </c>
      <c r="G272" s="36" t="s">
        <v>920</v>
      </c>
      <c r="H272" s="8"/>
    </row>
    <row r="273" spans="1:8" x14ac:dyDescent="0.3">
      <c r="A273" s="32" t="s">
        <v>1103</v>
      </c>
      <c r="B273" s="37" t="s">
        <v>2081</v>
      </c>
      <c r="C273" s="163">
        <v>107000</v>
      </c>
      <c r="D273" s="41">
        <f>SUBTOTAL(9,E273:F273)</f>
        <v>167120</v>
      </c>
      <c r="E273" s="41">
        <v>83560</v>
      </c>
      <c r="F273" s="41">
        <v>83560</v>
      </c>
      <c r="G273" s="36" t="s">
        <v>920</v>
      </c>
      <c r="H273" s="8"/>
    </row>
    <row r="274" spans="1:8" x14ac:dyDescent="0.3">
      <c r="A274" s="32" t="s">
        <v>1225</v>
      </c>
      <c r="B274" s="37" t="s">
        <v>2082</v>
      </c>
      <c r="C274" s="163">
        <v>4000</v>
      </c>
      <c r="D274" s="41">
        <f>SUBTOTAL(9,E274:F274)</f>
        <v>4920</v>
      </c>
      <c r="E274" s="41">
        <v>3936</v>
      </c>
      <c r="F274" s="41">
        <v>984</v>
      </c>
      <c r="G274" s="36" t="s">
        <v>920</v>
      </c>
      <c r="H274" s="8"/>
    </row>
    <row r="275" spans="1:8" x14ac:dyDescent="0.3">
      <c r="A275" s="32" t="s">
        <v>1104</v>
      </c>
      <c r="B275" s="37" t="s">
        <v>2083</v>
      </c>
      <c r="C275" s="162">
        <v>60000</v>
      </c>
      <c r="D275" s="41">
        <f t="shared" ref="D275:D287" si="7">E275+F275</f>
        <v>114351.5</v>
      </c>
      <c r="E275" s="41">
        <v>57070</v>
      </c>
      <c r="F275" s="41">
        <v>57281.5</v>
      </c>
      <c r="G275" s="36" t="s">
        <v>919</v>
      </c>
      <c r="H275" s="8"/>
    </row>
    <row r="276" spans="1:8" x14ac:dyDescent="0.3">
      <c r="A276" s="32" t="s">
        <v>1105</v>
      </c>
      <c r="B276" s="37" t="s">
        <v>2084</v>
      </c>
      <c r="C276" s="162">
        <v>5000</v>
      </c>
      <c r="D276" s="41">
        <f t="shared" si="7"/>
        <v>9366.2999999999993</v>
      </c>
      <c r="E276" s="41">
        <v>4460</v>
      </c>
      <c r="F276" s="41">
        <v>4906.3</v>
      </c>
      <c r="G276" s="36" t="s">
        <v>921</v>
      </c>
      <c r="H276" s="8"/>
    </row>
    <row r="277" spans="1:8" x14ac:dyDescent="0.3">
      <c r="A277" s="32" t="s">
        <v>1106</v>
      </c>
      <c r="B277" s="37" t="s">
        <v>2085</v>
      </c>
      <c r="C277" s="162">
        <v>11000</v>
      </c>
      <c r="D277" s="41">
        <f t="shared" si="7"/>
        <v>18700</v>
      </c>
      <c r="E277" s="41">
        <v>9350</v>
      </c>
      <c r="F277" s="41">
        <v>9350</v>
      </c>
      <c r="G277" s="36" t="s">
        <v>921</v>
      </c>
      <c r="H277" s="8"/>
    </row>
    <row r="278" spans="1:8" x14ac:dyDescent="0.3">
      <c r="A278" s="32" t="s">
        <v>1107</v>
      </c>
      <c r="B278" s="37" t="s">
        <v>2086</v>
      </c>
      <c r="C278" s="162">
        <v>15000</v>
      </c>
      <c r="D278" s="41">
        <f t="shared" si="7"/>
        <v>30000</v>
      </c>
      <c r="E278" s="41">
        <v>15000</v>
      </c>
      <c r="F278" s="41">
        <v>15000</v>
      </c>
      <c r="G278" s="36" t="s">
        <v>920</v>
      </c>
      <c r="H278" s="8"/>
    </row>
    <row r="279" spans="1:8" x14ac:dyDescent="0.3">
      <c r="A279" s="32" t="s">
        <v>1108</v>
      </c>
      <c r="B279" s="37" t="s">
        <v>879</v>
      </c>
      <c r="C279" s="162">
        <v>140000</v>
      </c>
      <c r="D279" s="41">
        <f t="shared" si="7"/>
        <v>280000</v>
      </c>
      <c r="E279" s="41">
        <v>140000</v>
      </c>
      <c r="F279" s="41">
        <v>140000</v>
      </c>
      <c r="G279" s="36" t="s">
        <v>920</v>
      </c>
      <c r="H279" s="8"/>
    </row>
    <row r="280" spans="1:8" x14ac:dyDescent="0.3">
      <c r="A280" s="32" t="s">
        <v>1109</v>
      </c>
      <c r="B280" s="37" t="s">
        <v>2087</v>
      </c>
      <c r="C280" s="162">
        <v>27000</v>
      </c>
      <c r="D280" s="41">
        <f t="shared" si="7"/>
        <v>54011</v>
      </c>
      <c r="E280" s="41">
        <v>27000</v>
      </c>
      <c r="F280" s="41">
        <v>27011</v>
      </c>
      <c r="G280" s="36" t="s">
        <v>921</v>
      </c>
      <c r="H280" s="8"/>
    </row>
    <row r="281" spans="1:8" x14ac:dyDescent="0.3">
      <c r="A281" s="32" t="s">
        <v>1110</v>
      </c>
      <c r="B281" s="37" t="s">
        <v>2088</v>
      </c>
      <c r="C281" s="162">
        <v>75000</v>
      </c>
      <c r="D281" s="41">
        <f t="shared" si="7"/>
        <v>161000</v>
      </c>
      <c r="E281" s="41">
        <v>73184</v>
      </c>
      <c r="F281" s="41">
        <v>87816</v>
      </c>
      <c r="G281" s="36" t="s">
        <v>921</v>
      </c>
      <c r="H281" s="8"/>
    </row>
    <row r="282" spans="1:8" x14ac:dyDescent="0.3">
      <c r="A282" s="32" t="s">
        <v>1111</v>
      </c>
      <c r="B282" s="37" t="s">
        <v>2089</v>
      </c>
      <c r="C282" s="162">
        <v>15000</v>
      </c>
      <c r="D282" s="41">
        <f t="shared" si="7"/>
        <v>30000</v>
      </c>
      <c r="E282" s="41">
        <v>15000</v>
      </c>
      <c r="F282" s="41">
        <v>15000</v>
      </c>
      <c r="G282" s="36" t="s">
        <v>921</v>
      </c>
      <c r="H282" s="8"/>
    </row>
    <row r="283" spans="1:8" x14ac:dyDescent="0.3">
      <c r="A283" s="32" t="s">
        <v>1112</v>
      </c>
      <c r="B283" s="42" t="s">
        <v>880</v>
      </c>
      <c r="C283" s="34">
        <v>5000</v>
      </c>
      <c r="D283" s="41">
        <f t="shared" si="7"/>
        <v>0</v>
      </c>
      <c r="E283" s="41">
        <v>0</v>
      </c>
      <c r="F283" s="41">
        <v>0</v>
      </c>
      <c r="G283" s="36"/>
      <c r="H283" s="8"/>
    </row>
    <row r="284" spans="1:8" x14ac:dyDescent="0.3">
      <c r="A284" s="32" t="s">
        <v>1113</v>
      </c>
      <c r="B284" s="37" t="s">
        <v>2090</v>
      </c>
      <c r="C284" s="162">
        <v>100000</v>
      </c>
      <c r="D284" s="41">
        <f t="shared" si="7"/>
        <v>198612</v>
      </c>
      <c r="E284" s="41">
        <v>99306</v>
      </c>
      <c r="F284" s="41">
        <v>99306</v>
      </c>
      <c r="G284" s="36" t="s">
        <v>919</v>
      </c>
      <c r="H284" s="8"/>
    </row>
    <row r="285" spans="1:8" x14ac:dyDescent="0.3">
      <c r="A285" s="32" t="s">
        <v>1114</v>
      </c>
      <c r="B285" s="37" t="s">
        <v>2091</v>
      </c>
      <c r="C285" s="162">
        <v>30000</v>
      </c>
      <c r="D285" s="41">
        <f t="shared" si="7"/>
        <v>60000</v>
      </c>
      <c r="E285" s="41">
        <v>30000</v>
      </c>
      <c r="F285" s="41">
        <v>30000</v>
      </c>
      <c r="G285" s="36" t="s">
        <v>919</v>
      </c>
      <c r="H285" s="8"/>
    </row>
    <row r="286" spans="1:8" x14ac:dyDescent="0.3">
      <c r="A286" s="32" t="s">
        <v>1115</v>
      </c>
      <c r="B286" s="37" t="s">
        <v>2092</v>
      </c>
      <c r="C286" s="162">
        <v>28000</v>
      </c>
      <c r="D286" s="41">
        <f t="shared" si="7"/>
        <v>49000</v>
      </c>
      <c r="E286" s="41">
        <v>24500</v>
      </c>
      <c r="F286" s="41">
        <v>24500</v>
      </c>
      <c r="G286" s="36" t="s">
        <v>921</v>
      </c>
      <c r="H286" s="8"/>
    </row>
    <row r="287" spans="1:8" x14ac:dyDescent="0.3">
      <c r="A287" s="32" t="s">
        <v>1116</v>
      </c>
      <c r="B287" s="37" t="s">
        <v>2093</v>
      </c>
      <c r="C287" s="162">
        <v>48000</v>
      </c>
      <c r="D287" s="41">
        <f t="shared" si="7"/>
        <v>84000</v>
      </c>
      <c r="E287" s="41">
        <v>42000</v>
      </c>
      <c r="F287" s="41">
        <v>42000</v>
      </c>
      <c r="G287" s="36" t="s">
        <v>920</v>
      </c>
      <c r="H287" s="8"/>
    </row>
    <row r="288" spans="1:8" x14ac:dyDescent="0.3">
      <c r="A288" s="32" t="s">
        <v>1117</v>
      </c>
      <c r="B288" s="42" t="s">
        <v>880</v>
      </c>
      <c r="C288" s="34">
        <v>9000</v>
      </c>
      <c r="D288" s="41">
        <v>0</v>
      </c>
      <c r="E288" s="41">
        <v>0</v>
      </c>
      <c r="F288" s="41">
        <v>0</v>
      </c>
      <c r="G288" s="36"/>
      <c r="H288" s="8"/>
    </row>
    <row r="289" spans="1:8" x14ac:dyDescent="0.3">
      <c r="A289" s="32" t="s">
        <v>1118</v>
      </c>
      <c r="B289" s="37" t="s">
        <v>2094</v>
      </c>
      <c r="C289" s="162">
        <v>50000</v>
      </c>
      <c r="D289" s="41">
        <f>E289+F289</f>
        <v>80000</v>
      </c>
      <c r="E289" s="41">
        <v>40000</v>
      </c>
      <c r="F289" s="41">
        <v>40000</v>
      </c>
      <c r="G289" s="36" t="s">
        <v>920</v>
      </c>
      <c r="H289" s="8"/>
    </row>
    <row r="290" spans="1:8" x14ac:dyDescent="0.3">
      <c r="A290" s="32" t="s">
        <v>1119</v>
      </c>
      <c r="B290" s="37" t="s">
        <v>2095</v>
      </c>
      <c r="C290" s="162">
        <v>36000</v>
      </c>
      <c r="D290" s="41">
        <v>51000</v>
      </c>
      <c r="E290" s="41">
        <v>31000</v>
      </c>
      <c r="F290" s="41">
        <v>20000</v>
      </c>
      <c r="G290" s="36" t="s">
        <v>919</v>
      </c>
      <c r="H290" s="8"/>
    </row>
    <row r="291" spans="1:8" x14ac:dyDescent="0.3">
      <c r="A291" s="32" t="s">
        <v>1120</v>
      </c>
      <c r="B291" s="37" t="s">
        <v>2096</v>
      </c>
      <c r="C291" s="162">
        <v>17000</v>
      </c>
      <c r="D291" s="41">
        <v>34000</v>
      </c>
      <c r="E291" s="41">
        <v>17000</v>
      </c>
      <c r="F291" s="41">
        <v>17000</v>
      </c>
      <c r="G291" s="36" t="s">
        <v>919</v>
      </c>
      <c r="H291" s="8"/>
    </row>
    <row r="292" spans="1:8" x14ac:dyDescent="0.3">
      <c r="A292" s="32" t="s">
        <v>1121</v>
      </c>
      <c r="B292" s="37" t="s">
        <v>2097</v>
      </c>
      <c r="C292" s="162">
        <v>100000</v>
      </c>
      <c r="D292" s="41">
        <f>E292+F292</f>
        <v>175380</v>
      </c>
      <c r="E292" s="41">
        <v>87690</v>
      </c>
      <c r="F292" s="41">
        <v>87690</v>
      </c>
      <c r="G292" s="36" t="s">
        <v>920</v>
      </c>
      <c r="H292" s="8"/>
    </row>
    <row r="293" spans="1:8" x14ac:dyDescent="0.3">
      <c r="A293" s="32" t="s">
        <v>1122</v>
      </c>
      <c r="B293" s="37" t="s">
        <v>2098</v>
      </c>
      <c r="C293" s="162">
        <v>87500</v>
      </c>
      <c r="D293" s="41">
        <f>E293+F293</f>
        <v>161950</v>
      </c>
      <c r="E293" s="41">
        <v>80975</v>
      </c>
      <c r="F293" s="41">
        <v>80975</v>
      </c>
      <c r="G293" s="36" t="s">
        <v>920</v>
      </c>
      <c r="H293" s="8"/>
    </row>
    <row r="294" spans="1:8" x14ac:dyDescent="0.3">
      <c r="A294" s="32" t="s">
        <v>1123</v>
      </c>
      <c r="B294" s="37" t="s">
        <v>881</v>
      </c>
      <c r="C294" s="162">
        <v>14400</v>
      </c>
      <c r="D294" s="41">
        <v>18000</v>
      </c>
      <c r="E294" s="41">
        <v>14000</v>
      </c>
      <c r="F294" s="41">
        <v>4000</v>
      </c>
      <c r="G294" s="36" t="s">
        <v>920</v>
      </c>
      <c r="H294" s="8"/>
    </row>
    <row r="295" spans="1:8" x14ac:dyDescent="0.3">
      <c r="A295" s="32" t="s">
        <v>1124</v>
      </c>
      <c r="B295" s="37" t="s">
        <v>2099</v>
      </c>
      <c r="C295" s="162">
        <v>8000</v>
      </c>
      <c r="D295" s="41">
        <f>E295+F295</f>
        <v>8000</v>
      </c>
      <c r="E295" s="41">
        <v>8000</v>
      </c>
      <c r="F295" s="41">
        <v>0</v>
      </c>
      <c r="G295" s="36" t="s">
        <v>920</v>
      </c>
      <c r="H295" s="8"/>
    </row>
    <row r="296" spans="1:8" x14ac:dyDescent="0.3">
      <c r="A296" s="32" t="s">
        <v>1125</v>
      </c>
      <c r="B296" s="50" t="s">
        <v>882</v>
      </c>
      <c r="C296" s="34">
        <f t="shared" ref="C296:C326" si="8">E296</f>
        <v>10000</v>
      </c>
      <c r="D296" s="51">
        <v>11996</v>
      </c>
      <c r="E296" s="51">
        <v>10000</v>
      </c>
      <c r="F296" s="51">
        <v>1996</v>
      </c>
      <c r="G296" s="36" t="s">
        <v>919</v>
      </c>
      <c r="H296" s="8"/>
    </row>
    <row r="297" spans="1:8" x14ac:dyDescent="0.3">
      <c r="A297" s="32" t="s">
        <v>1126</v>
      </c>
      <c r="B297" s="50" t="s">
        <v>883</v>
      </c>
      <c r="C297" s="34">
        <f t="shared" si="8"/>
        <v>6000</v>
      </c>
      <c r="D297" s="51">
        <v>6188</v>
      </c>
      <c r="E297" s="51">
        <v>6000</v>
      </c>
      <c r="F297" s="51">
        <v>188</v>
      </c>
      <c r="G297" s="36" t="s">
        <v>920</v>
      </c>
      <c r="H297" s="8"/>
    </row>
    <row r="298" spans="1:8" x14ac:dyDescent="0.3">
      <c r="A298" s="32" t="s">
        <v>1127</v>
      </c>
      <c r="B298" s="50" t="s">
        <v>883</v>
      </c>
      <c r="C298" s="34">
        <f t="shared" si="8"/>
        <v>5000</v>
      </c>
      <c r="D298" s="51">
        <v>5725</v>
      </c>
      <c r="E298" s="51">
        <v>5000</v>
      </c>
      <c r="F298" s="51">
        <v>725</v>
      </c>
      <c r="G298" s="36" t="s">
        <v>919</v>
      </c>
      <c r="H298" s="8"/>
    </row>
    <row r="299" spans="1:8" x14ac:dyDescent="0.3">
      <c r="A299" s="32" t="s">
        <v>1128</v>
      </c>
      <c r="B299" s="50" t="s">
        <v>883</v>
      </c>
      <c r="C299" s="34">
        <f t="shared" si="8"/>
        <v>25000</v>
      </c>
      <c r="D299" s="51">
        <v>29855</v>
      </c>
      <c r="E299" s="51">
        <v>25000</v>
      </c>
      <c r="F299" s="51">
        <v>4855</v>
      </c>
      <c r="G299" s="36" t="s">
        <v>920</v>
      </c>
      <c r="H299" s="8"/>
    </row>
    <row r="300" spans="1:8" x14ac:dyDescent="0.3">
      <c r="A300" s="32" t="s">
        <v>1129</v>
      </c>
      <c r="B300" s="50" t="s">
        <v>883</v>
      </c>
      <c r="C300" s="34">
        <f t="shared" si="8"/>
        <v>5000</v>
      </c>
      <c r="D300" s="51">
        <v>6171</v>
      </c>
      <c r="E300" s="51">
        <v>5000</v>
      </c>
      <c r="F300" s="51">
        <v>1171</v>
      </c>
      <c r="G300" s="36" t="s">
        <v>920</v>
      </c>
      <c r="H300" s="8"/>
    </row>
    <row r="301" spans="1:8" x14ac:dyDescent="0.3">
      <c r="A301" s="32" t="s">
        <v>1130</v>
      </c>
      <c r="B301" s="50" t="s">
        <v>883</v>
      </c>
      <c r="C301" s="34">
        <f t="shared" si="8"/>
        <v>15000</v>
      </c>
      <c r="D301" s="51">
        <v>29700</v>
      </c>
      <c r="E301" s="51">
        <v>15000</v>
      </c>
      <c r="F301" s="51">
        <v>14700</v>
      </c>
      <c r="G301" s="36" t="s">
        <v>919</v>
      </c>
      <c r="H301" s="8"/>
    </row>
    <row r="302" spans="1:8" x14ac:dyDescent="0.3">
      <c r="A302" s="32" t="s">
        <v>1131</v>
      </c>
      <c r="B302" s="50" t="s">
        <v>884</v>
      </c>
      <c r="C302" s="34">
        <f t="shared" si="8"/>
        <v>4000</v>
      </c>
      <c r="D302" s="51">
        <v>11500</v>
      </c>
      <c r="E302" s="51">
        <v>4000</v>
      </c>
      <c r="F302" s="51">
        <v>7500</v>
      </c>
      <c r="G302" s="36" t="s">
        <v>919</v>
      </c>
      <c r="H302" s="8"/>
    </row>
    <row r="303" spans="1:8" x14ac:dyDescent="0.3">
      <c r="A303" s="32" t="s">
        <v>1132</v>
      </c>
      <c r="B303" s="50" t="s">
        <v>885</v>
      </c>
      <c r="C303" s="34">
        <f t="shared" si="8"/>
        <v>2000</v>
      </c>
      <c r="D303" s="51">
        <v>2227</v>
      </c>
      <c r="E303" s="51">
        <v>2000</v>
      </c>
      <c r="F303" s="51">
        <v>227</v>
      </c>
      <c r="G303" s="36" t="s">
        <v>919</v>
      </c>
      <c r="H303" s="8"/>
    </row>
    <row r="304" spans="1:8" x14ac:dyDescent="0.3">
      <c r="A304" s="32" t="s">
        <v>1133</v>
      </c>
      <c r="B304" s="50" t="s">
        <v>886</v>
      </c>
      <c r="C304" s="34">
        <f t="shared" si="8"/>
        <v>4500</v>
      </c>
      <c r="D304" s="51">
        <v>19500</v>
      </c>
      <c r="E304" s="51">
        <v>4500</v>
      </c>
      <c r="F304" s="51">
        <v>15000</v>
      </c>
      <c r="G304" s="36" t="s">
        <v>920</v>
      </c>
      <c r="H304" s="8"/>
    </row>
    <row r="305" spans="1:8" x14ac:dyDescent="0.3">
      <c r="A305" s="32" t="s">
        <v>983</v>
      </c>
      <c r="B305" s="50" t="s">
        <v>887</v>
      </c>
      <c r="C305" s="34">
        <f t="shared" si="8"/>
        <v>2000</v>
      </c>
      <c r="D305" s="51">
        <v>5372</v>
      </c>
      <c r="E305" s="51">
        <v>2000</v>
      </c>
      <c r="F305" s="51">
        <v>3372</v>
      </c>
      <c r="G305" s="36" t="s">
        <v>920</v>
      </c>
      <c r="H305" s="8"/>
    </row>
    <row r="306" spans="1:8" x14ac:dyDescent="0.3">
      <c r="A306" s="32" t="s">
        <v>1134</v>
      </c>
      <c r="B306" s="50" t="s">
        <v>888</v>
      </c>
      <c r="C306" s="34">
        <f t="shared" si="8"/>
        <v>4000</v>
      </c>
      <c r="D306" s="51">
        <v>7000</v>
      </c>
      <c r="E306" s="51">
        <v>4000</v>
      </c>
      <c r="F306" s="51">
        <v>3000</v>
      </c>
      <c r="G306" s="36" t="s">
        <v>920</v>
      </c>
      <c r="H306" s="8"/>
    </row>
    <row r="307" spans="1:8" x14ac:dyDescent="0.3">
      <c r="A307" s="32" t="s">
        <v>1135</v>
      </c>
      <c r="B307" s="50" t="s">
        <v>889</v>
      </c>
      <c r="C307" s="34">
        <f t="shared" si="8"/>
        <v>7500</v>
      </c>
      <c r="D307" s="51">
        <v>8500</v>
      </c>
      <c r="E307" s="51">
        <v>7500</v>
      </c>
      <c r="F307" s="51">
        <v>1000</v>
      </c>
      <c r="G307" s="36" t="s">
        <v>920</v>
      </c>
      <c r="H307" s="8"/>
    </row>
    <row r="308" spans="1:8" x14ac:dyDescent="0.3">
      <c r="A308" s="32" t="s">
        <v>1136</v>
      </c>
      <c r="B308" s="50" t="s">
        <v>890</v>
      </c>
      <c r="C308" s="34">
        <f t="shared" si="8"/>
        <v>30000</v>
      </c>
      <c r="D308" s="51">
        <v>36600</v>
      </c>
      <c r="E308" s="51">
        <v>30000</v>
      </c>
      <c r="F308" s="51">
        <v>6600</v>
      </c>
      <c r="G308" s="36" t="s">
        <v>920</v>
      </c>
      <c r="H308" s="8"/>
    </row>
    <row r="309" spans="1:8" x14ac:dyDescent="0.3">
      <c r="A309" s="32" t="s">
        <v>1137</v>
      </c>
      <c r="B309" s="50" t="s">
        <v>891</v>
      </c>
      <c r="C309" s="34">
        <f t="shared" si="8"/>
        <v>25000</v>
      </c>
      <c r="D309" s="51">
        <v>38000</v>
      </c>
      <c r="E309" s="51">
        <v>25000</v>
      </c>
      <c r="F309" s="51">
        <v>13000</v>
      </c>
      <c r="G309" s="36" t="s">
        <v>919</v>
      </c>
      <c r="H309" s="8"/>
    </row>
    <row r="310" spans="1:8" x14ac:dyDescent="0.3">
      <c r="A310" s="32" t="s">
        <v>1138</v>
      </c>
      <c r="B310" s="50" t="s">
        <v>892</v>
      </c>
      <c r="C310" s="34">
        <f t="shared" si="8"/>
        <v>1400</v>
      </c>
      <c r="D310" s="51">
        <v>1400</v>
      </c>
      <c r="E310" s="51">
        <v>1400</v>
      </c>
      <c r="F310" s="51">
        <v>0</v>
      </c>
      <c r="G310" s="36" t="s">
        <v>919</v>
      </c>
      <c r="H310" s="8"/>
    </row>
    <row r="311" spans="1:8" x14ac:dyDescent="0.3">
      <c r="A311" s="32" t="s">
        <v>1139</v>
      </c>
      <c r="B311" s="50" t="s">
        <v>893</v>
      </c>
      <c r="C311" s="34">
        <f t="shared" si="8"/>
        <v>1400</v>
      </c>
      <c r="D311" s="51">
        <v>1427</v>
      </c>
      <c r="E311" s="51">
        <v>1400</v>
      </c>
      <c r="F311" s="51">
        <v>27</v>
      </c>
      <c r="G311" s="36" t="s">
        <v>919</v>
      </c>
      <c r="H311" s="8"/>
    </row>
    <row r="312" spans="1:8" x14ac:dyDescent="0.3">
      <c r="A312" s="32" t="s">
        <v>1140</v>
      </c>
      <c r="B312" s="50" t="s">
        <v>894</v>
      </c>
      <c r="C312" s="34">
        <f t="shared" si="8"/>
        <v>1386</v>
      </c>
      <c r="D312" s="51">
        <v>1386</v>
      </c>
      <c r="E312" s="51">
        <v>1386</v>
      </c>
      <c r="F312" s="51">
        <v>0</v>
      </c>
      <c r="G312" s="36" t="s">
        <v>920</v>
      </c>
      <c r="H312" s="8"/>
    </row>
    <row r="313" spans="1:8" x14ac:dyDescent="0.3">
      <c r="A313" s="32" t="s">
        <v>1141</v>
      </c>
      <c r="B313" s="50" t="s">
        <v>895</v>
      </c>
      <c r="C313" s="34">
        <f t="shared" si="8"/>
        <v>1400</v>
      </c>
      <c r="D313" s="51">
        <v>1400</v>
      </c>
      <c r="E313" s="51">
        <v>1400</v>
      </c>
      <c r="F313" s="51">
        <v>0</v>
      </c>
      <c r="G313" s="36" t="s">
        <v>919</v>
      </c>
      <c r="H313" s="8"/>
    </row>
    <row r="314" spans="1:8" x14ac:dyDescent="0.3">
      <c r="A314" s="32" t="s">
        <v>1142</v>
      </c>
      <c r="B314" s="50" t="s">
        <v>896</v>
      </c>
      <c r="C314" s="34">
        <f t="shared" si="8"/>
        <v>1000</v>
      </c>
      <c r="D314" s="51">
        <v>1274</v>
      </c>
      <c r="E314" s="51">
        <v>1000</v>
      </c>
      <c r="F314" s="51">
        <v>274</v>
      </c>
      <c r="G314" s="36" t="s">
        <v>920</v>
      </c>
      <c r="H314" s="8"/>
    </row>
    <row r="315" spans="1:8" x14ac:dyDescent="0.3">
      <c r="A315" s="32" t="s">
        <v>1143</v>
      </c>
      <c r="B315" s="50" t="s">
        <v>897</v>
      </c>
      <c r="C315" s="34">
        <f t="shared" si="8"/>
        <v>1000</v>
      </c>
      <c r="D315" s="51">
        <v>1314</v>
      </c>
      <c r="E315" s="51">
        <v>1000</v>
      </c>
      <c r="F315" s="51">
        <v>314</v>
      </c>
      <c r="G315" s="36" t="s">
        <v>920</v>
      </c>
      <c r="H315" s="8"/>
    </row>
    <row r="316" spans="1:8" x14ac:dyDescent="0.3">
      <c r="A316" s="32" t="s">
        <v>1144</v>
      </c>
      <c r="B316" s="50" t="s">
        <v>898</v>
      </c>
      <c r="C316" s="34">
        <f t="shared" si="8"/>
        <v>4000</v>
      </c>
      <c r="D316" s="51">
        <v>4200</v>
      </c>
      <c r="E316" s="51">
        <v>4000</v>
      </c>
      <c r="F316" s="51">
        <v>200</v>
      </c>
      <c r="G316" s="36" t="s">
        <v>920</v>
      </c>
      <c r="H316" s="8"/>
    </row>
    <row r="317" spans="1:8" x14ac:dyDescent="0.3">
      <c r="A317" s="32" t="s">
        <v>1145</v>
      </c>
      <c r="B317" s="50" t="s">
        <v>898</v>
      </c>
      <c r="C317" s="34">
        <f t="shared" si="8"/>
        <v>30000</v>
      </c>
      <c r="D317" s="51">
        <v>30340</v>
      </c>
      <c r="E317" s="51">
        <v>30000</v>
      </c>
      <c r="F317" s="51">
        <v>340</v>
      </c>
      <c r="G317" s="36" t="s">
        <v>920</v>
      </c>
      <c r="H317" s="8"/>
    </row>
    <row r="318" spans="1:8" x14ac:dyDescent="0.3">
      <c r="A318" s="32" t="s">
        <v>1146</v>
      </c>
      <c r="B318" s="50" t="s">
        <v>898</v>
      </c>
      <c r="C318" s="34">
        <f t="shared" si="8"/>
        <v>30000</v>
      </c>
      <c r="D318" s="51">
        <v>45910</v>
      </c>
      <c r="E318" s="51">
        <v>30000</v>
      </c>
      <c r="F318" s="51">
        <v>15910</v>
      </c>
      <c r="G318" s="36" t="s">
        <v>920</v>
      </c>
      <c r="H318" s="8"/>
    </row>
    <row r="319" spans="1:8" x14ac:dyDescent="0.3">
      <c r="A319" s="32" t="s">
        <v>1147</v>
      </c>
      <c r="B319" s="50" t="s">
        <v>898</v>
      </c>
      <c r="C319" s="34">
        <f t="shared" si="8"/>
        <v>4000</v>
      </c>
      <c r="D319" s="51">
        <v>4000</v>
      </c>
      <c r="E319" s="51">
        <v>4000</v>
      </c>
      <c r="F319" s="51">
        <v>0</v>
      </c>
      <c r="G319" s="36" t="s">
        <v>923</v>
      </c>
      <c r="H319" s="8"/>
    </row>
    <row r="320" spans="1:8" x14ac:dyDescent="0.3">
      <c r="A320" s="32" t="s">
        <v>1148</v>
      </c>
      <c r="B320" s="50" t="s">
        <v>898</v>
      </c>
      <c r="C320" s="34">
        <f t="shared" si="8"/>
        <v>15000</v>
      </c>
      <c r="D320" s="51">
        <v>21657</v>
      </c>
      <c r="E320" s="51">
        <v>15000</v>
      </c>
      <c r="F320" s="51">
        <v>6657</v>
      </c>
      <c r="G320" s="36" t="s">
        <v>920</v>
      </c>
      <c r="H320" s="8"/>
    </row>
    <row r="321" spans="1:8" x14ac:dyDescent="0.3">
      <c r="A321" s="32" t="s">
        <v>1149</v>
      </c>
      <c r="B321" s="50" t="s">
        <v>898</v>
      </c>
      <c r="C321" s="34">
        <f t="shared" si="8"/>
        <v>1500</v>
      </c>
      <c r="D321" s="51">
        <v>1710</v>
      </c>
      <c r="E321" s="51">
        <v>1500</v>
      </c>
      <c r="F321" s="51">
        <v>210</v>
      </c>
      <c r="G321" s="36" t="s">
        <v>920</v>
      </c>
      <c r="H321" s="8"/>
    </row>
    <row r="322" spans="1:8" x14ac:dyDescent="0.3">
      <c r="A322" s="32" t="s">
        <v>1150</v>
      </c>
      <c r="B322" s="50" t="s">
        <v>898</v>
      </c>
      <c r="C322" s="34">
        <f t="shared" si="8"/>
        <v>1000</v>
      </c>
      <c r="D322" s="51">
        <v>1208</v>
      </c>
      <c r="E322" s="51">
        <v>1000</v>
      </c>
      <c r="F322" s="51">
        <v>208</v>
      </c>
      <c r="G322" s="36" t="s">
        <v>920</v>
      </c>
      <c r="H322" s="8"/>
    </row>
    <row r="323" spans="1:8" x14ac:dyDescent="0.3">
      <c r="A323" s="32" t="s">
        <v>1151</v>
      </c>
      <c r="B323" s="50" t="s">
        <v>898</v>
      </c>
      <c r="C323" s="34">
        <f t="shared" si="8"/>
        <v>14000</v>
      </c>
      <c r="D323" s="51">
        <v>18635</v>
      </c>
      <c r="E323" s="51">
        <v>14000</v>
      </c>
      <c r="F323" s="51">
        <v>4635</v>
      </c>
      <c r="G323" s="36" t="s">
        <v>920</v>
      </c>
      <c r="H323" s="8"/>
    </row>
    <row r="324" spans="1:8" x14ac:dyDescent="0.3">
      <c r="A324" s="32" t="s">
        <v>1152</v>
      </c>
      <c r="B324" s="50" t="s">
        <v>898</v>
      </c>
      <c r="C324" s="34">
        <f t="shared" si="8"/>
        <v>14000</v>
      </c>
      <c r="D324" s="51">
        <v>17431</v>
      </c>
      <c r="E324" s="51">
        <v>14000</v>
      </c>
      <c r="F324" s="51">
        <v>3431</v>
      </c>
      <c r="G324" s="36" t="s">
        <v>920</v>
      </c>
      <c r="H324" s="8"/>
    </row>
    <row r="325" spans="1:8" x14ac:dyDescent="0.3">
      <c r="A325" s="32" t="s">
        <v>1153</v>
      </c>
      <c r="B325" s="50" t="s">
        <v>898</v>
      </c>
      <c r="C325" s="34">
        <f t="shared" si="8"/>
        <v>5000</v>
      </c>
      <c r="D325" s="51">
        <v>7301</v>
      </c>
      <c r="E325" s="51">
        <v>5000</v>
      </c>
      <c r="F325" s="51">
        <v>2301</v>
      </c>
      <c r="G325" s="36" t="s">
        <v>920</v>
      </c>
      <c r="H325" s="8"/>
    </row>
    <row r="326" spans="1:8" x14ac:dyDescent="0.3">
      <c r="A326" s="32" t="s">
        <v>1154</v>
      </c>
      <c r="B326" s="50" t="s">
        <v>898</v>
      </c>
      <c r="C326" s="34">
        <f t="shared" si="8"/>
        <v>40000</v>
      </c>
      <c r="D326" s="51">
        <v>64569</v>
      </c>
      <c r="E326" s="51">
        <v>40000</v>
      </c>
      <c r="F326" s="51">
        <v>24569</v>
      </c>
      <c r="G326" s="36" t="s">
        <v>920</v>
      </c>
      <c r="H326" s="8"/>
    </row>
    <row r="327" spans="1:8" x14ac:dyDescent="0.3">
      <c r="A327" s="32" t="s">
        <v>1155</v>
      </c>
      <c r="B327" s="50" t="s">
        <v>898</v>
      </c>
      <c r="C327" s="34">
        <f t="shared" ref="C327:C348" si="9">E327</f>
        <v>3000</v>
      </c>
      <c r="D327" s="51">
        <v>4478</v>
      </c>
      <c r="E327" s="51">
        <v>3000</v>
      </c>
      <c r="F327" s="51">
        <v>1396</v>
      </c>
      <c r="G327" s="36" t="s">
        <v>923</v>
      </c>
      <c r="H327" s="8"/>
    </row>
    <row r="328" spans="1:8" x14ac:dyDescent="0.3">
      <c r="A328" s="32" t="s">
        <v>1156</v>
      </c>
      <c r="B328" s="50" t="s">
        <v>898</v>
      </c>
      <c r="C328" s="34">
        <f t="shared" si="9"/>
        <v>5000</v>
      </c>
      <c r="D328" s="51">
        <v>5536</v>
      </c>
      <c r="E328" s="51">
        <v>5000</v>
      </c>
      <c r="F328" s="51">
        <v>336</v>
      </c>
      <c r="G328" s="36" t="s">
        <v>920</v>
      </c>
      <c r="H328" s="8"/>
    </row>
    <row r="329" spans="1:8" x14ac:dyDescent="0.3">
      <c r="A329" s="32" t="s">
        <v>1157</v>
      </c>
      <c r="B329" s="50" t="s">
        <v>898</v>
      </c>
      <c r="C329" s="34">
        <f t="shared" si="9"/>
        <v>2500</v>
      </c>
      <c r="D329" s="51">
        <v>2655</v>
      </c>
      <c r="E329" s="51">
        <v>2500</v>
      </c>
      <c r="F329" s="51">
        <v>115</v>
      </c>
      <c r="G329" s="36" t="s">
        <v>920</v>
      </c>
      <c r="H329" s="8"/>
    </row>
    <row r="330" spans="1:8" x14ac:dyDescent="0.3">
      <c r="A330" s="32" t="s">
        <v>1158</v>
      </c>
      <c r="B330" s="50" t="s">
        <v>899</v>
      </c>
      <c r="C330" s="34">
        <f t="shared" si="9"/>
        <v>3500</v>
      </c>
      <c r="D330" s="51">
        <v>4038</v>
      </c>
      <c r="E330" s="51">
        <v>3500</v>
      </c>
      <c r="F330" s="51">
        <v>538</v>
      </c>
      <c r="G330" s="36" t="s">
        <v>920</v>
      </c>
      <c r="H330" s="8"/>
    </row>
    <row r="331" spans="1:8" x14ac:dyDescent="0.3">
      <c r="A331" s="32" t="s">
        <v>1159</v>
      </c>
      <c r="B331" s="50" t="s">
        <v>899</v>
      </c>
      <c r="C331" s="34">
        <f t="shared" si="9"/>
        <v>1500</v>
      </c>
      <c r="D331" s="51">
        <v>2007</v>
      </c>
      <c r="E331" s="51">
        <v>1500</v>
      </c>
      <c r="F331" s="51">
        <v>507</v>
      </c>
      <c r="G331" s="36" t="s">
        <v>920</v>
      </c>
      <c r="H331" s="8"/>
    </row>
    <row r="332" spans="1:8" x14ac:dyDescent="0.3">
      <c r="A332" s="52" t="s">
        <v>1160</v>
      </c>
      <c r="B332" s="50" t="s">
        <v>899</v>
      </c>
      <c r="C332" s="34">
        <f t="shared" si="9"/>
        <v>750</v>
      </c>
      <c r="D332" s="51">
        <v>750</v>
      </c>
      <c r="E332" s="51">
        <v>750</v>
      </c>
      <c r="F332" s="51">
        <v>0</v>
      </c>
      <c r="G332" s="36" t="s">
        <v>923</v>
      </c>
      <c r="H332" s="8"/>
    </row>
    <row r="333" spans="1:8" x14ac:dyDescent="0.3">
      <c r="A333" s="52" t="s">
        <v>1161</v>
      </c>
      <c r="B333" s="50" t="s">
        <v>899</v>
      </c>
      <c r="C333" s="34">
        <f t="shared" si="9"/>
        <v>2500</v>
      </c>
      <c r="D333" s="51">
        <v>2500</v>
      </c>
      <c r="E333" s="51">
        <v>2500</v>
      </c>
      <c r="F333" s="51">
        <v>0</v>
      </c>
      <c r="G333" s="36" t="s">
        <v>923</v>
      </c>
      <c r="H333" s="8"/>
    </row>
    <row r="334" spans="1:8" x14ac:dyDescent="0.3">
      <c r="A334" s="52" t="s">
        <v>1162</v>
      </c>
      <c r="B334" s="50" t="s">
        <v>899</v>
      </c>
      <c r="C334" s="34">
        <f t="shared" si="9"/>
        <v>2500</v>
      </c>
      <c r="D334" s="51">
        <v>2500</v>
      </c>
      <c r="E334" s="51">
        <v>2500</v>
      </c>
      <c r="F334" s="51">
        <v>0</v>
      </c>
      <c r="G334" s="36" t="s">
        <v>923</v>
      </c>
      <c r="H334" s="8"/>
    </row>
    <row r="335" spans="1:8" x14ac:dyDescent="0.3">
      <c r="A335" s="32" t="s">
        <v>1163</v>
      </c>
      <c r="B335" s="50" t="s">
        <v>899</v>
      </c>
      <c r="C335" s="34">
        <f t="shared" si="9"/>
        <v>15300</v>
      </c>
      <c r="D335" s="51">
        <v>17234</v>
      </c>
      <c r="E335" s="51">
        <v>15300</v>
      </c>
      <c r="F335" s="51">
        <v>1937</v>
      </c>
      <c r="G335" s="36" t="s">
        <v>920</v>
      </c>
      <c r="H335" s="8"/>
    </row>
    <row r="336" spans="1:8" x14ac:dyDescent="0.3">
      <c r="A336" s="32" t="s">
        <v>1164</v>
      </c>
      <c r="B336" s="50" t="s">
        <v>899</v>
      </c>
      <c r="C336" s="34">
        <f t="shared" si="9"/>
        <v>2800</v>
      </c>
      <c r="D336" s="51">
        <v>3592</v>
      </c>
      <c r="E336" s="51">
        <v>2800</v>
      </c>
      <c r="F336" s="51">
        <v>792</v>
      </c>
      <c r="G336" s="36" t="s">
        <v>920</v>
      </c>
      <c r="H336" s="8"/>
    </row>
    <row r="337" spans="1:8" x14ac:dyDescent="0.3">
      <c r="A337" s="32" t="s">
        <v>1165</v>
      </c>
      <c r="B337" s="50" t="s">
        <v>899</v>
      </c>
      <c r="C337" s="34">
        <f t="shared" si="9"/>
        <v>24420</v>
      </c>
      <c r="D337" s="51">
        <v>31906</v>
      </c>
      <c r="E337" s="51">
        <v>24420</v>
      </c>
      <c r="F337" s="51">
        <v>7486</v>
      </c>
      <c r="G337" s="36" t="s">
        <v>920</v>
      </c>
      <c r="H337" s="8"/>
    </row>
    <row r="338" spans="1:8" x14ac:dyDescent="0.3">
      <c r="A338" s="32" t="s">
        <v>1166</v>
      </c>
      <c r="B338" s="50" t="s">
        <v>899</v>
      </c>
      <c r="C338" s="34">
        <f t="shared" si="9"/>
        <v>3000</v>
      </c>
      <c r="D338" s="51">
        <v>5876</v>
      </c>
      <c r="E338" s="51">
        <v>3000</v>
      </c>
      <c r="F338" s="51">
        <v>2876</v>
      </c>
      <c r="G338" s="36" t="s">
        <v>920</v>
      </c>
      <c r="H338" s="8"/>
    </row>
    <row r="339" spans="1:8" x14ac:dyDescent="0.3">
      <c r="A339" s="32" t="s">
        <v>1167</v>
      </c>
      <c r="B339" s="50" t="s">
        <v>899</v>
      </c>
      <c r="C339" s="34">
        <f t="shared" si="9"/>
        <v>2000</v>
      </c>
      <c r="D339" s="51">
        <v>2373</v>
      </c>
      <c r="E339" s="51">
        <v>2000</v>
      </c>
      <c r="F339" s="51">
        <v>373</v>
      </c>
      <c r="G339" s="36" t="s">
        <v>920</v>
      </c>
      <c r="H339" s="8"/>
    </row>
    <row r="340" spans="1:8" x14ac:dyDescent="0.3">
      <c r="A340" s="32" t="s">
        <v>1168</v>
      </c>
      <c r="B340" s="50" t="s">
        <v>900</v>
      </c>
      <c r="C340" s="34">
        <f t="shared" si="9"/>
        <v>14000</v>
      </c>
      <c r="D340" s="51">
        <v>14200</v>
      </c>
      <c r="E340" s="51">
        <v>14000</v>
      </c>
      <c r="F340" s="51">
        <v>200</v>
      </c>
      <c r="G340" s="36" t="s">
        <v>919</v>
      </c>
      <c r="H340" s="8"/>
    </row>
    <row r="341" spans="1:8" x14ac:dyDescent="0.3">
      <c r="A341" s="32" t="s">
        <v>1169</v>
      </c>
      <c r="B341" s="50" t="s">
        <v>901</v>
      </c>
      <c r="C341" s="34">
        <f t="shared" si="9"/>
        <v>3000</v>
      </c>
      <c r="D341" s="51">
        <v>4191</v>
      </c>
      <c r="E341" s="51">
        <v>3000</v>
      </c>
      <c r="F341" s="51">
        <v>1191</v>
      </c>
      <c r="G341" s="36" t="s">
        <v>920</v>
      </c>
      <c r="H341" s="8"/>
    </row>
    <row r="342" spans="1:8" x14ac:dyDescent="0.3">
      <c r="A342" s="32" t="s">
        <v>1170</v>
      </c>
      <c r="B342" s="50" t="s">
        <v>901</v>
      </c>
      <c r="C342" s="34">
        <f t="shared" si="9"/>
        <v>7000</v>
      </c>
      <c r="D342" s="51">
        <v>14979</v>
      </c>
      <c r="E342" s="51">
        <v>7000</v>
      </c>
      <c r="F342" s="51">
        <v>7979</v>
      </c>
      <c r="G342" s="36" t="s">
        <v>920</v>
      </c>
      <c r="H342" s="8"/>
    </row>
    <row r="343" spans="1:8" x14ac:dyDescent="0.3">
      <c r="A343" s="32" t="s">
        <v>1171</v>
      </c>
      <c r="B343" s="50" t="s">
        <v>902</v>
      </c>
      <c r="C343" s="34">
        <f t="shared" si="9"/>
        <v>10000</v>
      </c>
      <c r="D343" s="51">
        <v>11000</v>
      </c>
      <c r="E343" s="51">
        <v>10000</v>
      </c>
      <c r="F343" s="51">
        <v>1000</v>
      </c>
      <c r="G343" s="36" t="s">
        <v>920</v>
      </c>
      <c r="H343" s="8"/>
    </row>
    <row r="344" spans="1:8" x14ac:dyDescent="0.3">
      <c r="A344" s="32" t="s">
        <v>1172</v>
      </c>
      <c r="B344" s="50" t="s">
        <v>903</v>
      </c>
      <c r="C344" s="34">
        <f t="shared" si="9"/>
        <v>5000</v>
      </c>
      <c r="D344" s="51">
        <v>5000</v>
      </c>
      <c r="E344" s="51">
        <v>5000</v>
      </c>
      <c r="F344" s="51">
        <v>0</v>
      </c>
      <c r="G344" s="36" t="s">
        <v>920</v>
      </c>
      <c r="H344" s="8"/>
    </row>
    <row r="345" spans="1:8" x14ac:dyDescent="0.3">
      <c r="A345" s="32" t="s">
        <v>1173</v>
      </c>
      <c r="B345" s="50" t="s">
        <v>904</v>
      </c>
      <c r="C345" s="34">
        <f t="shared" si="9"/>
        <v>1500</v>
      </c>
      <c r="D345" s="51">
        <v>1500</v>
      </c>
      <c r="E345" s="51">
        <v>1500</v>
      </c>
      <c r="F345" s="51">
        <v>0</v>
      </c>
      <c r="G345" s="36" t="s">
        <v>920</v>
      </c>
      <c r="H345" s="8"/>
    </row>
    <row r="346" spans="1:8" x14ac:dyDescent="0.3">
      <c r="A346" s="32" t="s">
        <v>1174</v>
      </c>
      <c r="B346" s="50" t="s">
        <v>905</v>
      </c>
      <c r="C346" s="34">
        <f t="shared" si="9"/>
        <v>11000</v>
      </c>
      <c r="D346" s="51">
        <v>11000</v>
      </c>
      <c r="E346" s="51">
        <v>11000</v>
      </c>
      <c r="F346" s="51">
        <v>0</v>
      </c>
      <c r="G346" s="36" t="s">
        <v>920</v>
      </c>
      <c r="H346" s="8"/>
    </row>
    <row r="347" spans="1:8" x14ac:dyDescent="0.3">
      <c r="A347" s="32" t="s">
        <v>1175</v>
      </c>
      <c r="B347" s="50" t="s">
        <v>906</v>
      </c>
      <c r="C347" s="34">
        <f t="shared" si="9"/>
        <v>3500</v>
      </c>
      <c r="D347" s="51">
        <v>3702</v>
      </c>
      <c r="E347" s="51">
        <v>3500</v>
      </c>
      <c r="F347" s="51">
        <v>202</v>
      </c>
      <c r="G347" s="36" t="s">
        <v>920</v>
      </c>
      <c r="H347" s="8"/>
    </row>
    <row r="348" spans="1:8" x14ac:dyDescent="0.3">
      <c r="A348" s="32" t="s">
        <v>1176</v>
      </c>
      <c r="B348" s="50" t="s">
        <v>906</v>
      </c>
      <c r="C348" s="34">
        <f t="shared" si="9"/>
        <v>8000</v>
      </c>
      <c r="D348" s="51">
        <v>8400</v>
      </c>
      <c r="E348" s="51">
        <v>8000</v>
      </c>
      <c r="F348" s="51">
        <v>400</v>
      </c>
      <c r="G348" s="36" t="s">
        <v>920</v>
      </c>
      <c r="H348" s="8"/>
    </row>
    <row r="349" spans="1:8" x14ac:dyDescent="0.3">
      <c r="A349" s="32" t="s">
        <v>1177</v>
      </c>
      <c r="B349" s="37" t="s">
        <v>907</v>
      </c>
      <c r="C349" s="162">
        <v>70000</v>
      </c>
      <c r="D349" s="53">
        <v>64661</v>
      </c>
      <c r="E349" s="53">
        <v>64661</v>
      </c>
      <c r="F349" s="53">
        <v>0</v>
      </c>
      <c r="G349" s="36" t="s">
        <v>920</v>
      </c>
      <c r="H349" s="8"/>
    </row>
    <row r="350" spans="1:8" x14ac:dyDescent="0.3">
      <c r="A350" s="32" t="s">
        <v>1178</v>
      </c>
      <c r="B350" s="37" t="s">
        <v>908</v>
      </c>
      <c r="C350" s="162">
        <v>31500</v>
      </c>
      <c r="D350" s="53">
        <v>39000</v>
      </c>
      <c r="E350" s="53">
        <v>27300</v>
      </c>
      <c r="F350" s="53">
        <v>11700</v>
      </c>
      <c r="G350" s="36" t="s">
        <v>920</v>
      </c>
      <c r="H350" s="8"/>
    </row>
    <row r="351" spans="1:8" x14ac:dyDescent="0.3">
      <c r="A351" s="32" t="s">
        <v>1179</v>
      </c>
      <c r="B351" s="37" t="s">
        <v>909</v>
      </c>
      <c r="C351" s="162">
        <v>14500</v>
      </c>
      <c r="D351" s="53">
        <v>28710</v>
      </c>
      <c r="E351" s="53">
        <v>14355</v>
      </c>
      <c r="F351" s="53">
        <v>14355</v>
      </c>
      <c r="G351" s="36" t="s">
        <v>920</v>
      </c>
      <c r="H351" s="8"/>
    </row>
    <row r="352" spans="1:8" x14ac:dyDescent="0.3">
      <c r="A352" s="32" t="s">
        <v>1180</v>
      </c>
      <c r="B352" s="37" t="s">
        <v>910</v>
      </c>
      <c r="C352" s="162">
        <v>21000</v>
      </c>
      <c r="D352" s="53">
        <v>27000</v>
      </c>
      <c r="E352" s="53">
        <v>18900</v>
      </c>
      <c r="F352" s="53">
        <v>8100</v>
      </c>
      <c r="G352" s="36" t="s">
        <v>921</v>
      </c>
      <c r="H352" s="8"/>
    </row>
    <row r="353" spans="1:8" x14ac:dyDescent="0.3">
      <c r="A353" s="32" t="s">
        <v>1181</v>
      </c>
      <c r="B353" s="37" t="s">
        <v>911</v>
      </c>
      <c r="C353" s="162">
        <v>20000</v>
      </c>
      <c r="D353" s="53">
        <v>19548</v>
      </c>
      <c r="E353" s="53">
        <v>19548</v>
      </c>
      <c r="F353" s="53">
        <v>0</v>
      </c>
      <c r="G353" s="36" t="s">
        <v>920</v>
      </c>
      <c r="H353" s="8"/>
    </row>
    <row r="354" spans="1:8" x14ac:dyDescent="0.3">
      <c r="A354" s="32" t="s">
        <v>1182</v>
      </c>
      <c r="B354" s="37" t="s">
        <v>912</v>
      </c>
      <c r="C354" s="162">
        <v>5500</v>
      </c>
      <c r="D354" s="53">
        <v>3266</v>
      </c>
      <c r="E354" s="53">
        <v>3266</v>
      </c>
      <c r="F354" s="53">
        <v>0</v>
      </c>
      <c r="G354" s="36" t="s">
        <v>920</v>
      </c>
      <c r="H354" s="8"/>
    </row>
    <row r="355" spans="1:8" x14ac:dyDescent="0.3">
      <c r="A355" s="32" t="s">
        <v>1183</v>
      </c>
      <c r="B355" s="37" t="s">
        <v>912</v>
      </c>
      <c r="C355" s="162">
        <v>4000</v>
      </c>
      <c r="D355" s="53">
        <v>3440</v>
      </c>
      <c r="E355" s="53">
        <v>3440</v>
      </c>
      <c r="F355" s="53">
        <v>0</v>
      </c>
      <c r="G355" s="36" t="s">
        <v>921</v>
      </c>
      <c r="H355" s="8"/>
    </row>
    <row r="356" spans="1:8" x14ac:dyDescent="0.3">
      <c r="A356" s="32" t="s">
        <v>1184</v>
      </c>
      <c r="B356" s="37" t="s">
        <v>913</v>
      </c>
      <c r="C356" s="162">
        <v>80000</v>
      </c>
      <c r="D356" s="53">
        <v>76000</v>
      </c>
      <c r="E356" s="53">
        <v>76000</v>
      </c>
      <c r="F356" s="53">
        <v>0</v>
      </c>
      <c r="G356" s="36" t="s">
        <v>920</v>
      </c>
      <c r="H356" s="8"/>
    </row>
    <row r="357" spans="1:8" x14ac:dyDescent="0.3">
      <c r="A357" s="32" t="s">
        <v>1185</v>
      </c>
      <c r="B357" s="37" t="s">
        <v>914</v>
      </c>
      <c r="C357" s="162">
        <v>8000</v>
      </c>
      <c r="D357" s="53">
        <v>6660</v>
      </c>
      <c r="E357" s="53">
        <v>6660</v>
      </c>
      <c r="F357" s="53">
        <v>0</v>
      </c>
      <c r="G357" s="36" t="s">
        <v>920</v>
      </c>
      <c r="H357" s="8"/>
    </row>
    <row r="358" spans="1:8" x14ac:dyDescent="0.3">
      <c r="A358" s="32" t="s">
        <v>1186</v>
      </c>
      <c r="B358" s="37" t="s">
        <v>2100</v>
      </c>
      <c r="C358" s="162">
        <v>18000</v>
      </c>
      <c r="D358" s="53">
        <v>10000</v>
      </c>
      <c r="E358" s="53">
        <v>10000</v>
      </c>
      <c r="F358" s="53">
        <v>0</v>
      </c>
      <c r="G358" s="36" t="s">
        <v>920</v>
      </c>
      <c r="H358" s="8"/>
    </row>
    <row r="359" spans="1:8" x14ac:dyDescent="0.3">
      <c r="A359" s="32" t="s">
        <v>1187</v>
      </c>
      <c r="B359" s="37" t="s">
        <v>2101</v>
      </c>
      <c r="C359" s="162">
        <v>40000</v>
      </c>
      <c r="D359" s="53">
        <v>40000</v>
      </c>
      <c r="E359" s="53">
        <v>40000</v>
      </c>
      <c r="F359" s="53">
        <v>0</v>
      </c>
      <c r="G359" s="36" t="s">
        <v>920</v>
      </c>
      <c r="H359" s="8"/>
    </row>
    <row r="360" spans="1:8" x14ac:dyDescent="0.3">
      <c r="A360" s="32" t="s">
        <v>119</v>
      </c>
      <c r="B360" s="37" t="s">
        <v>2102</v>
      </c>
      <c r="C360" s="162">
        <v>10000</v>
      </c>
      <c r="D360" s="53">
        <v>10000</v>
      </c>
      <c r="E360" s="53">
        <v>10000</v>
      </c>
      <c r="F360" s="53">
        <v>0</v>
      </c>
      <c r="G360" s="36" t="s">
        <v>920</v>
      </c>
      <c r="H360" s="8"/>
    </row>
    <row r="361" spans="1:8" x14ac:dyDescent="0.3">
      <c r="A361" s="32" t="s">
        <v>118</v>
      </c>
      <c r="B361" s="37" t="s">
        <v>2103</v>
      </c>
      <c r="C361" s="162">
        <v>20000</v>
      </c>
      <c r="D361" s="53">
        <v>20000</v>
      </c>
      <c r="E361" s="53">
        <v>20000</v>
      </c>
      <c r="F361" s="53">
        <v>0</v>
      </c>
      <c r="G361" s="36" t="s">
        <v>921</v>
      </c>
      <c r="H361" s="8"/>
    </row>
    <row r="362" spans="1:8" x14ac:dyDescent="0.3">
      <c r="A362" s="32" t="s">
        <v>938</v>
      </c>
      <c r="B362" s="37" t="s">
        <v>2102</v>
      </c>
      <c r="C362" s="162">
        <v>5000</v>
      </c>
      <c r="D362" s="53">
        <v>5000</v>
      </c>
      <c r="E362" s="53">
        <v>5000</v>
      </c>
      <c r="F362" s="53">
        <v>0</v>
      </c>
      <c r="G362" s="36" t="s">
        <v>920</v>
      </c>
      <c r="H362" s="8"/>
    </row>
    <row r="363" spans="1:8" x14ac:dyDescent="0.3">
      <c r="A363" s="32" t="s">
        <v>117</v>
      </c>
      <c r="B363" s="37" t="s">
        <v>915</v>
      </c>
      <c r="C363" s="162">
        <v>10000</v>
      </c>
      <c r="D363" s="53">
        <v>10000</v>
      </c>
      <c r="E363" s="53">
        <v>10000</v>
      </c>
      <c r="F363" s="53">
        <v>0</v>
      </c>
      <c r="G363" s="36" t="s">
        <v>920</v>
      </c>
      <c r="H363" s="8"/>
    </row>
    <row r="364" spans="1:8" x14ac:dyDescent="0.3">
      <c r="A364" s="32" t="s">
        <v>936</v>
      </c>
      <c r="B364" s="37" t="s">
        <v>916</v>
      </c>
      <c r="C364" s="162">
        <v>110000</v>
      </c>
      <c r="D364" s="53">
        <v>220000</v>
      </c>
      <c r="E364" s="53">
        <v>110000</v>
      </c>
      <c r="F364" s="53">
        <v>110000</v>
      </c>
      <c r="G364" s="36" t="s">
        <v>920</v>
      </c>
      <c r="H364" s="8"/>
    </row>
    <row r="365" spans="1:8" x14ac:dyDescent="0.3">
      <c r="A365" s="32" t="s">
        <v>937</v>
      </c>
      <c r="B365" s="37" t="s">
        <v>917</v>
      </c>
      <c r="C365" s="162">
        <v>50000</v>
      </c>
      <c r="D365" s="53">
        <v>50000</v>
      </c>
      <c r="E365" s="53">
        <v>50000</v>
      </c>
      <c r="F365" s="53">
        <v>0</v>
      </c>
      <c r="G365" s="36" t="s">
        <v>920</v>
      </c>
      <c r="H365" s="8"/>
    </row>
    <row r="366" spans="1:8" x14ac:dyDescent="0.3">
      <c r="A366" s="32" t="s">
        <v>935</v>
      </c>
      <c r="B366" s="37" t="s">
        <v>2105</v>
      </c>
      <c r="C366" s="162">
        <v>3500</v>
      </c>
      <c r="D366" s="53">
        <v>5000</v>
      </c>
      <c r="E366" s="53">
        <v>3500</v>
      </c>
      <c r="F366" s="53">
        <v>1500</v>
      </c>
      <c r="G366" s="36" t="s">
        <v>920</v>
      </c>
      <c r="H366" s="8"/>
    </row>
    <row r="367" spans="1:8" x14ac:dyDescent="0.3">
      <c r="A367" s="32" t="s">
        <v>934</v>
      </c>
      <c r="B367" s="37" t="s">
        <v>2104</v>
      </c>
      <c r="C367" s="162">
        <v>7000</v>
      </c>
      <c r="D367" s="53">
        <f>SUM(E367:F367)</f>
        <v>10000</v>
      </c>
      <c r="E367" s="53">
        <v>7000</v>
      </c>
      <c r="F367" s="53">
        <v>3000</v>
      </c>
      <c r="G367" s="36" t="s">
        <v>920</v>
      </c>
      <c r="H367" s="8"/>
    </row>
    <row r="368" spans="1:8" x14ac:dyDescent="0.3">
      <c r="A368" s="32" t="s">
        <v>933</v>
      </c>
      <c r="B368" s="37" t="s">
        <v>2106</v>
      </c>
      <c r="C368" s="162">
        <v>63000</v>
      </c>
      <c r="D368" s="53">
        <f>SUM(E368:F368)</f>
        <v>90000</v>
      </c>
      <c r="E368" s="53">
        <v>63000</v>
      </c>
      <c r="F368" s="53">
        <v>27000</v>
      </c>
      <c r="G368" s="36" t="s">
        <v>920</v>
      </c>
      <c r="H368" s="8"/>
    </row>
    <row r="369" spans="1:8" x14ac:dyDescent="0.3">
      <c r="A369" s="32" t="s">
        <v>932</v>
      </c>
      <c r="B369" s="37" t="s">
        <v>2107</v>
      </c>
      <c r="C369" s="162">
        <v>7000</v>
      </c>
      <c r="D369" s="53">
        <v>10146</v>
      </c>
      <c r="E369" s="53">
        <v>7000</v>
      </c>
      <c r="F369" s="53">
        <v>3146</v>
      </c>
      <c r="G369" s="36" t="s">
        <v>920</v>
      </c>
      <c r="H369" s="8"/>
    </row>
    <row r="370" spans="1:8" x14ac:dyDescent="0.3">
      <c r="A370" s="32" t="s">
        <v>931</v>
      </c>
      <c r="B370" s="37" t="s">
        <v>2108</v>
      </c>
      <c r="C370" s="162">
        <v>16800</v>
      </c>
      <c r="D370" s="53">
        <v>24965</v>
      </c>
      <c r="E370" s="53">
        <v>16800</v>
      </c>
      <c r="F370" s="53">
        <v>8165</v>
      </c>
      <c r="G370" s="36" t="s">
        <v>920</v>
      </c>
      <c r="H370" s="8"/>
    </row>
    <row r="371" spans="1:8" x14ac:dyDescent="0.3">
      <c r="A371" s="32" t="s">
        <v>930</v>
      </c>
      <c r="B371" s="37" t="s">
        <v>2109</v>
      </c>
      <c r="C371" s="162">
        <v>14000</v>
      </c>
      <c r="D371" s="53">
        <v>20000</v>
      </c>
      <c r="E371" s="53">
        <v>14000</v>
      </c>
      <c r="F371" s="53">
        <v>6000</v>
      </c>
      <c r="G371" s="36" t="s">
        <v>919</v>
      </c>
      <c r="H371" s="8"/>
    </row>
    <row r="372" spans="1:8" x14ac:dyDescent="0.3">
      <c r="A372" s="32" t="s">
        <v>929</v>
      </c>
      <c r="B372" s="37" t="s">
        <v>2110</v>
      </c>
      <c r="C372" s="162">
        <v>8190</v>
      </c>
      <c r="D372" s="53">
        <v>9714</v>
      </c>
      <c r="E372" s="53">
        <v>6802</v>
      </c>
      <c r="F372" s="53">
        <v>2912</v>
      </c>
      <c r="G372" s="36" t="s">
        <v>919</v>
      </c>
      <c r="H372" s="8"/>
    </row>
    <row r="373" spans="1:8" x14ac:dyDescent="0.3">
      <c r="A373" s="32" t="s">
        <v>928</v>
      </c>
      <c r="B373" s="37" t="s">
        <v>2111</v>
      </c>
      <c r="C373" s="162">
        <v>35000</v>
      </c>
      <c r="D373" s="53">
        <v>50000</v>
      </c>
      <c r="E373" s="53">
        <v>35000</v>
      </c>
      <c r="F373" s="53">
        <v>15000</v>
      </c>
      <c r="G373" s="36" t="s">
        <v>919</v>
      </c>
      <c r="H373" s="8"/>
    </row>
    <row r="374" spans="1:8" x14ac:dyDescent="0.3">
      <c r="A374" s="32" t="s">
        <v>927</v>
      </c>
      <c r="B374" s="37" t="s">
        <v>2112</v>
      </c>
      <c r="C374" s="162">
        <v>40000</v>
      </c>
      <c r="D374" s="53">
        <v>40000</v>
      </c>
      <c r="E374" s="53">
        <v>40000</v>
      </c>
      <c r="F374" s="53">
        <v>0</v>
      </c>
      <c r="G374" s="36" t="s">
        <v>920</v>
      </c>
      <c r="H374" s="8"/>
    </row>
  </sheetData>
  <mergeCells count="20">
    <mergeCell ref="B61:B63"/>
    <mergeCell ref="B65:B68"/>
    <mergeCell ref="G61:G63"/>
    <mergeCell ref="G65:G68"/>
    <mergeCell ref="D61:D63"/>
    <mergeCell ref="E61:E63"/>
    <mergeCell ref="F61:F63"/>
    <mergeCell ref="D65:D68"/>
    <mergeCell ref="E65:E68"/>
    <mergeCell ref="F65:F68"/>
    <mergeCell ref="C65:C68"/>
    <mergeCell ref="C61:C63"/>
    <mergeCell ref="A1:H1"/>
    <mergeCell ref="H3:H4"/>
    <mergeCell ref="A3:A4"/>
    <mergeCell ref="G3:G4"/>
    <mergeCell ref="D3:F3"/>
    <mergeCell ref="A2:H2"/>
    <mergeCell ref="C3:C4"/>
    <mergeCell ref="B3:B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H111"/>
  <sheetViews>
    <sheetView zoomScaleNormal="100" workbookViewId="0">
      <pane ySplit="4" topLeftCell="A83" activePane="bottomLeft" state="frozen"/>
      <selection pane="bottomLeft" activeCell="C71" sqref="C71"/>
    </sheetView>
  </sheetViews>
  <sheetFormatPr defaultRowHeight="16.5" x14ac:dyDescent="0.3"/>
  <cols>
    <col min="1" max="1" width="11.25" style="10" bestFit="1" customWidth="1"/>
    <col min="2" max="2" width="34.625" customWidth="1"/>
    <col min="3" max="3" width="28.25" customWidth="1"/>
    <col min="4" max="4" width="12.625" customWidth="1"/>
    <col min="5" max="5" width="12.375" style="11" customWidth="1"/>
    <col min="6" max="6" width="13.125" customWidth="1"/>
    <col min="7" max="7" width="8" customWidth="1"/>
  </cols>
  <sheetData>
    <row r="1" spans="1:2270" s="15" customFormat="1" ht="28.5" customHeight="1" x14ac:dyDescent="0.3">
      <c r="A1" s="282" t="s">
        <v>820</v>
      </c>
      <c r="B1" s="282"/>
      <c r="C1" s="282"/>
      <c r="D1" s="282"/>
      <c r="E1" s="282"/>
      <c r="F1" s="282"/>
      <c r="G1" s="282"/>
    </row>
    <row r="2" spans="1:2270" s="15" customFormat="1" ht="19.5" customHeight="1" x14ac:dyDescent="0.3">
      <c r="A2" s="283" t="s">
        <v>817</v>
      </c>
      <c r="B2" s="283"/>
      <c r="C2" s="283"/>
      <c r="D2" s="283"/>
      <c r="E2" s="283"/>
      <c r="F2" s="283"/>
      <c r="G2" s="283"/>
    </row>
    <row r="3" spans="1:2270" x14ac:dyDescent="0.3">
      <c r="A3" s="278" t="s">
        <v>41</v>
      </c>
      <c r="B3" s="276" t="s">
        <v>0</v>
      </c>
      <c r="C3" s="276" t="s">
        <v>964</v>
      </c>
      <c r="D3" s="276" t="s">
        <v>31</v>
      </c>
      <c r="E3" s="54" t="s">
        <v>32</v>
      </c>
      <c r="F3" s="56" t="s">
        <v>5</v>
      </c>
      <c r="G3" s="280" t="s">
        <v>30</v>
      </c>
    </row>
    <row r="4" spans="1:2270" s="229" customFormat="1" x14ac:dyDescent="0.3">
      <c r="A4" s="279"/>
      <c r="B4" s="277"/>
      <c r="C4" s="277"/>
      <c r="D4" s="277"/>
      <c r="E4" s="27" t="s">
        <v>33</v>
      </c>
      <c r="F4" s="228" t="s">
        <v>6</v>
      </c>
      <c r="G4" s="281"/>
    </row>
    <row r="5" spans="1:2270" s="233" customFormat="1" x14ac:dyDescent="0.3">
      <c r="A5" s="234" t="s">
        <v>1992</v>
      </c>
      <c r="B5" s="238" t="s">
        <v>1993</v>
      </c>
      <c r="C5" s="237"/>
      <c r="D5" s="236">
        <f>SUM(D6:D111)</f>
        <v>2414058</v>
      </c>
      <c r="E5" s="236">
        <f t="shared" ref="E5:F5" si="0">SUM(E6:E111)</f>
        <v>1960013.12</v>
      </c>
      <c r="F5" s="236">
        <f t="shared" si="0"/>
        <v>2030552.7200000002</v>
      </c>
      <c r="G5" s="235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  <c r="IV5" s="229"/>
      <c r="IW5" s="229"/>
      <c r="IX5" s="229"/>
      <c r="IY5" s="229"/>
      <c r="IZ5" s="229"/>
      <c r="JA5" s="229"/>
      <c r="JB5" s="229"/>
      <c r="JC5" s="229"/>
      <c r="JD5" s="229"/>
      <c r="JE5" s="229"/>
      <c r="JF5" s="229"/>
      <c r="JG5" s="229"/>
      <c r="JH5" s="229"/>
      <c r="JI5" s="229"/>
      <c r="JJ5" s="229"/>
      <c r="JK5" s="229"/>
      <c r="JL5" s="229"/>
      <c r="JM5" s="229"/>
      <c r="JN5" s="229"/>
      <c r="JO5" s="229"/>
      <c r="JP5" s="229"/>
      <c r="JQ5" s="229"/>
      <c r="JR5" s="229"/>
      <c r="JS5" s="229"/>
      <c r="JT5" s="229"/>
      <c r="JU5" s="229"/>
      <c r="JV5" s="229"/>
      <c r="JW5" s="229"/>
      <c r="JX5" s="229"/>
      <c r="JY5" s="229"/>
      <c r="JZ5" s="229"/>
      <c r="KA5" s="229"/>
      <c r="KB5" s="229"/>
      <c r="KC5" s="229"/>
      <c r="KD5" s="229"/>
      <c r="KE5" s="229"/>
      <c r="KF5" s="229"/>
      <c r="KG5" s="229"/>
      <c r="KH5" s="229"/>
      <c r="KI5" s="229"/>
      <c r="KJ5" s="229"/>
      <c r="KK5" s="229"/>
      <c r="KL5" s="229"/>
      <c r="KM5" s="229"/>
      <c r="KN5" s="229"/>
      <c r="KO5" s="229"/>
      <c r="KP5" s="229"/>
      <c r="KQ5" s="229"/>
      <c r="KR5" s="229"/>
      <c r="KS5" s="229"/>
      <c r="KT5" s="229"/>
      <c r="KU5" s="229"/>
      <c r="KV5" s="229"/>
      <c r="KW5" s="229"/>
      <c r="KX5" s="229"/>
      <c r="KY5" s="229"/>
      <c r="KZ5" s="229"/>
      <c r="LA5" s="229"/>
      <c r="LB5" s="229"/>
      <c r="LC5" s="229"/>
      <c r="LD5" s="229"/>
      <c r="LE5" s="229"/>
      <c r="LF5" s="229"/>
      <c r="LG5" s="229"/>
      <c r="LH5" s="229"/>
      <c r="LI5" s="229"/>
      <c r="LJ5" s="229"/>
      <c r="LK5" s="229"/>
      <c r="LL5" s="229"/>
      <c r="LM5" s="229"/>
      <c r="LN5" s="229"/>
      <c r="LO5" s="229"/>
      <c r="LP5" s="229"/>
      <c r="LQ5" s="229"/>
      <c r="LR5" s="229"/>
      <c r="LS5" s="229"/>
      <c r="LT5" s="229"/>
      <c r="LU5" s="229"/>
      <c r="LV5" s="229"/>
      <c r="LW5" s="229"/>
      <c r="LX5" s="229"/>
      <c r="LY5" s="229"/>
      <c r="LZ5" s="229"/>
      <c r="MA5" s="229"/>
      <c r="MB5" s="229"/>
      <c r="MC5" s="229"/>
      <c r="MD5" s="229"/>
      <c r="ME5" s="229"/>
      <c r="MF5" s="229"/>
      <c r="MG5" s="229"/>
      <c r="MH5" s="229"/>
      <c r="MI5" s="229"/>
      <c r="MJ5" s="229"/>
      <c r="MK5" s="229"/>
      <c r="ML5" s="229"/>
      <c r="MM5" s="229"/>
      <c r="MN5" s="229"/>
      <c r="MO5" s="229"/>
      <c r="MP5" s="229"/>
      <c r="MQ5" s="229"/>
      <c r="MR5" s="229"/>
      <c r="MS5" s="229"/>
      <c r="MT5" s="229"/>
      <c r="MU5" s="229"/>
      <c r="MV5" s="229"/>
      <c r="MW5" s="229"/>
      <c r="MX5" s="229"/>
      <c r="MY5" s="229"/>
      <c r="MZ5" s="229"/>
      <c r="NA5" s="229"/>
      <c r="NB5" s="229"/>
      <c r="NC5" s="229"/>
      <c r="ND5" s="229"/>
      <c r="NE5" s="229"/>
      <c r="NF5" s="229"/>
      <c r="NG5" s="229"/>
      <c r="NH5" s="229"/>
      <c r="NI5" s="229"/>
      <c r="NJ5" s="229"/>
      <c r="NK5" s="229"/>
      <c r="NL5" s="229"/>
      <c r="NM5" s="229"/>
      <c r="NN5" s="229"/>
      <c r="NO5" s="229"/>
      <c r="NP5" s="229"/>
      <c r="NQ5" s="229"/>
      <c r="NR5" s="229"/>
      <c r="NS5" s="229"/>
      <c r="NT5" s="229"/>
      <c r="NU5" s="229"/>
      <c r="NV5" s="229"/>
      <c r="NW5" s="229"/>
      <c r="NX5" s="229"/>
      <c r="NY5" s="229"/>
      <c r="NZ5" s="229"/>
      <c r="OA5" s="229"/>
      <c r="OB5" s="229"/>
      <c r="OC5" s="229"/>
      <c r="OD5" s="229"/>
      <c r="OE5" s="229"/>
      <c r="OF5" s="229"/>
      <c r="OG5" s="229"/>
      <c r="OH5" s="229"/>
      <c r="OI5" s="229"/>
      <c r="OJ5" s="229"/>
      <c r="OK5" s="229"/>
      <c r="OL5" s="229"/>
      <c r="OM5" s="229"/>
      <c r="ON5" s="229"/>
      <c r="OO5" s="229"/>
      <c r="OP5" s="229"/>
      <c r="OQ5" s="229"/>
      <c r="OR5" s="229"/>
      <c r="OS5" s="229"/>
      <c r="OT5" s="229"/>
      <c r="OU5" s="229"/>
      <c r="OV5" s="229"/>
      <c r="OW5" s="229"/>
      <c r="OX5" s="229"/>
      <c r="OY5" s="229"/>
      <c r="OZ5" s="229"/>
      <c r="PA5" s="229"/>
      <c r="PB5" s="229"/>
      <c r="PC5" s="229"/>
      <c r="PD5" s="229"/>
      <c r="PE5" s="229"/>
      <c r="PF5" s="229"/>
      <c r="PG5" s="229"/>
      <c r="PH5" s="229"/>
      <c r="PI5" s="229"/>
      <c r="PJ5" s="229"/>
      <c r="PK5" s="229"/>
      <c r="PL5" s="229"/>
      <c r="PM5" s="229"/>
      <c r="PN5" s="229"/>
      <c r="PO5" s="229"/>
      <c r="PP5" s="229"/>
      <c r="PQ5" s="229"/>
      <c r="PR5" s="229"/>
      <c r="PS5" s="229"/>
      <c r="PT5" s="229"/>
      <c r="PU5" s="229"/>
      <c r="PV5" s="229"/>
      <c r="PW5" s="229"/>
      <c r="PX5" s="229"/>
      <c r="PY5" s="229"/>
      <c r="PZ5" s="229"/>
      <c r="QA5" s="229"/>
      <c r="QB5" s="229"/>
      <c r="QC5" s="229"/>
      <c r="QD5" s="229"/>
      <c r="QE5" s="229"/>
      <c r="QF5" s="229"/>
      <c r="QG5" s="229"/>
      <c r="QH5" s="229"/>
      <c r="QI5" s="229"/>
      <c r="QJ5" s="229"/>
      <c r="QK5" s="229"/>
      <c r="QL5" s="229"/>
      <c r="QM5" s="229"/>
      <c r="QN5" s="229"/>
      <c r="QO5" s="229"/>
      <c r="QP5" s="229"/>
      <c r="QQ5" s="229"/>
      <c r="QR5" s="229"/>
      <c r="QS5" s="229"/>
      <c r="QT5" s="229"/>
      <c r="QU5" s="229"/>
      <c r="QV5" s="229"/>
      <c r="QW5" s="229"/>
      <c r="QX5" s="229"/>
      <c r="QY5" s="229"/>
      <c r="QZ5" s="229"/>
      <c r="RA5" s="229"/>
      <c r="RB5" s="229"/>
      <c r="RC5" s="229"/>
      <c r="RD5" s="229"/>
      <c r="RE5" s="229"/>
      <c r="RF5" s="229"/>
      <c r="RG5" s="229"/>
      <c r="RH5" s="229"/>
      <c r="RI5" s="229"/>
      <c r="RJ5" s="229"/>
      <c r="RK5" s="229"/>
      <c r="RL5" s="229"/>
      <c r="RM5" s="229"/>
      <c r="RN5" s="229"/>
      <c r="RO5" s="229"/>
      <c r="RP5" s="229"/>
      <c r="RQ5" s="229"/>
      <c r="RR5" s="229"/>
      <c r="RS5" s="229"/>
      <c r="RT5" s="229"/>
      <c r="RU5" s="229"/>
      <c r="RV5" s="229"/>
      <c r="RW5" s="229"/>
      <c r="RX5" s="229"/>
      <c r="RY5" s="229"/>
      <c r="RZ5" s="229"/>
      <c r="SA5" s="229"/>
      <c r="SB5" s="229"/>
      <c r="SC5" s="229"/>
      <c r="SD5" s="229"/>
      <c r="SE5" s="229"/>
      <c r="SF5" s="229"/>
      <c r="SG5" s="229"/>
      <c r="SH5" s="229"/>
      <c r="SI5" s="229"/>
      <c r="SJ5" s="229"/>
      <c r="SK5" s="229"/>
      <c r="SL5" s="229"/>
      <c r="SM5" s="229"/>
      <c r="SN5" s="229"/>
      <c r="SO5" s="229"/>
      <c r="SP5" s="229"/>
      <c r="SQ5" s="229"/>
      <c r="SR5" s="229"/>
      <c r="SS5" s="229"/>
      <c r="ST5" s="229"/>
      <c r="SU5" s="229"/>
      <c r="SV5" s="229"/>
      <c r="SW5" s="229"/>
      <c r="SX5" s="229"/>
      <c r="SY5" s="229"/>
      <c r="SZ5" s="229"/>
      <c r="TA5" s="229"/>
      <c r="TB5" s="229"/>
      <c r="TC5" s="229"/>
      <c r="TD5" s="229"/>
      <c r="TE5" s="229"/>
      <c r="TF5" s="229"/>
      <c r="TG5" s="229"/>
      <c r="TH5" s="229"/>
      <c r="TI5" s="229"/>
      <c r="TJ5" s="229"/>
      <c r="TK5" s="229"/>
      <c r="TL5" s="229"/>
      <c r="TM5" s="229"/>
      <c r="TN5" s="229"/>
      <c r="TO5" s="229"/>
      <c r="TP5" s="229"/>
      <c r="TQ5" s="229"/>
      <c r="TR5" s="229"/>
      <c r="TS5" s="229"/>
      <c r="TT5" s="229"/>
      <c r="TU5" s="229"/>
      <c r="TV5" s="229"/>
      <c r="TW5" s="229"/>
      <c r="TX5" s="229"/>
      <c r="TY5" s="229"/>
      <c r="TZ5" s="229"/>
      <c r="UA5" s="229"/>
      <c r="UB5" s="229"/>
      <c r="UC5" s="229"/>
      <c r="UD5" s="229"/>
      <c r="UE5" s="229"/>
      <c r="UF5" s="229"/>
      <c r="UG5" s="229"/>
      <c r="UH5" s="229"/>
      <c r="UI5" s="229"/>
      <c r="UJ5" s="229"/>
      <c r="UK5" s="229"/>
      <c r="UL5" s="229"/>
      <c r="UM5" s="229"/>
      <c r="UN5" s="229"/>
      <c r="UO5" s="229"/>
      <c r="UP5" s="229"/>
      <c r="UQ5" s="229"/>
      <c r="UR5" s="229"/>
      <c r="US5" s="229"/>
      <c r="UT5" s="229"/>
      <c r="UU5" s="229"/>
      <c r="UV5" s="229"/>
      <c r="UW5" s="229"/>
      <c r="UX5" s="229"/>
      <c r="UY5" s="229"/>
      <c r="UZ5" s="229"/>
      <c r="VA5" s="229"/>
      <c r="VB5" s="229"/>
      <c r="VC5" s="229"/>
      <c r="VD5" s="229"/>
      <c r="VE5" s="229"/>
      <c r="VF5" s="229"/>
      <c r="VG5" s="229"/>
      <c r="VH5" s="229"/>
      <c r="VI5" s="229"/>
      <c r="VJ5" s="229"/>
      <c r="VK5" s="229"/>
      <c r="VL5" s="229"/>
      <c r="VM5" s="229"/>
      <c r="VN5" s="229"/>
      <c r="VO5" s="229"/>
      <c r="VP5" s="229"/>
      <c r="VQ5" s="229"/>
      <c r="VR5" s="229"/>
      <c r="VS5" s="229"/>
      <c r="VT5" s="229"/>
      <c r="VU5" s="229"/>
      <c r="VV5" s="229"/>
      <c r="VW5" s="229"/>
      <c r="VX5" s="229"/>
      <c r="VY5" s="229"/>
      <c r="VZ5" s="229"/>
      <c r="WA5" s="229"/>
      <c r="WB5" s="229"/>
      <c r="WC5" s="229"/>
      <c r="WD5" s="229"/>
      <c r="WE5" s="229"/>
      <c r="WF5" s="229"/>
      <c r="WG5" s="229"/>
      <c r="WH5" s="229"/>
      <c r="WI5" s="229"/>
      <c r="WJ5" s="229"/>
      <c r="WK5" s="229"/>
      <c r="WL5" s="229"/>
      <c r="WM5" s="229"/>
      <c r="WN5" s="229"/>
      <c r="WO5" s="229"/>
      <c r="WP5" s="229"/>
      <c r="WQ5" s="229"/>
      <c r="WR5" s="229"/>
      <c r="WS5" s="229"/>
      <c r="WT5" s="229"/>
      <c r="WU5" s="229"/>
      <c r="WV5" s="229"/>
      <c r="WW5" s="229"/>
      <c r="WX5" s="229"/>
      <c r="WY5" s="229"/>
      <c r="WZ5" s="229"/>
      <c r="XA5" s="229"/>
      <c r="XB5" s="229"/>
      <c r="XC5" s="229"/>
      <c r="XD5" s="229"/>
      <c r="XE5" s="229"/>
      <c r="XF5" s="229"/>
      <c r="XG5" s="229"/>
      <c r="XH5" s="229"/>
      <c r="XI5" s="229"/>
      <c r="XJ5" s="229"/>
      <c r="XK5" s="229"/>
      <c r="XL5" s="229"/>
      <c r="XM5" s="229"/>
      <c r="XN5" s="229"/>
      <c r="XO5" s="229"/>
      <c r="XP5" s="229"/>
      <c r="XQ5" s="229"/>
      <c r="XR5" s="229"/>
      <c r="XS5" s="229"/>
      <c r="XT5" s="229"/>
      <c r="XU5" s="229"/>
      <c r="XV5" s="229"/>
      <c r="XW5" s="229"/>
      <c r="XX5" s="229"/>
      <c r="XY5" s="229"/>
      <c r="XZ5" s="229"/>
      <c r="YA5" s="229"/>
      <c r="YB5" s="229"/>
      <c r="YC5" s="229"/>
      <c r="YD5" s="229"/>
      <c r="YE5" s="229"/>
      <c r="YF5" s="229"/>
      <c r="YG5" s="229"/>
      <c r="YH5" s="229"/>
      <c r="YI5" s="229"/>
      <c r="YJ5" s="229"/>
      <c r="YK5" s="229"/>
      <c r="YL5" s="229"/>
      <c r="YM5" s="229"/>
      <c r="YN5" s="229"/>
      <c r="YO5" s="229"/>
      <c r="YP5" s="229"/>
      <c r="YQ5" s="229"/>
      <c r="YR5" s="229"/>
      <c r="YS5" s="229"/>
      <c r="YT5" s="229"/>
      <c r="YU5" s="229"/>
      <c r="YV5" s="229"/>
      <c r="YW5" s="229"/>
      <c r="YX5" s="229"/>
      <c r="YY5" s="229"/>
      <c r="YZ5" s="229"/>
      <c r="ZA5" s="229"/>
      <c r="ZB5" s="229"/>
      <c r="ZC5" s="229"/>
      <c r="ZD5" s="229"/>
      <c r="ZE5" s="229"/>
      <c r="ZF5" s="229"/>
      <c r="ZG5" s="229"/>
      <c r="ZH5" s="229"/>
      <c r="ZI5" s="229"/>
      <c r="ZJ5" s="229"/>
      <c r="ZK5" s="229"/>
      <c r="ZL5" s="229"/>
      <c r="ZM5" s="229"/>
      <c r="ZN5" s="229"/>
      <c r="ZO5" s="229"/>
      <c r="ZP5" s="229"/>
      <c r="ZQ5" s="229"/>
      <c r="ZR5" s="229"/>
      <c r="ZS5" s="229"/>
      <c r="ZT5" s="229"/>
      <c r="ZU5" s="229"/>
      <c r="ZV5" s="229"/>
      <c r="ZW5" s="229"/>
      <c r="ZX5" s="229"/>
      <c r="ZY5" s="229"/>
      <c r="ZZ5" s="229"/>
      <c r="AAA5" s="229"/>
      <c r="AAB5" s="229"/>
      <c r="AAC5" s="229"/>
      <c r="AAD5" s="229"/>
      <c r="AAE5" s="229"/>
      <c r="AAF5" s="229"/>
      <c r="AAG5" s="229"/>
      <c r="AAH5" s="229"/>
      <c r="AAI5" s="229"/>
      <c r="AAJ5" s="229"/>
      <c r="AAK5" s="229"/>
      <c r="AAL5" s="229"/>
      <c r="AAM5" s="229"/>
      <c r="AAN5" s="229"/>
      <c r="AAO5" s="229"/>
      <c r="AAP5" s="229"/>
      <c r="AAQ5" s="229"/>
      <c r="AAR5" s="229"/>
      <c r="AAS5" s="229"/>
      <c r="AAT5" s="229"/>
      <c r="AAU5" s="229"/>
      <c r="AAV5" s="229"/>
      <c r="AAW5" s="229"/>
      <c r="AAX5" s="229"/>
      <c r="AAY5" s="229"/>
      <c r="AAZ5" s="229"/>
      <c r="ABA5" s="229"/>
      <c r="ABB5" s="229"/>
      <c r="ABC5" s="229"/>
      <c r="ABD5" s="229"/>
      <c r="ABE5" s="229"/>
      <c r="ABF5" s="229"/>
      <c r="ABG5" s="229"/>
      <c r="ABH5" s="229"/>
      <c r="ABI5" s="229"/>
      <c r="ABJ5" s="229"/>
      <c r="ABK5" s="229"/>
      <c r="ABL5" s="229"/>
      <c r="ABM5" s="229"/>
      <c r="ABN5" s="229"/>
      <c r="ABO5" s="229"/>
      <c r="ABP5" s="229"/>
      <c r="ABQ5" s="229"/>
      <c r="ABR5" s="229"/>
      <c r="ABS5" s="229"/>
      <c r="ABT5" s="229"/>
      <c r="ABU5" s="229"/>
      <c r="ABV5" s="229"/>
      <c r="ABW5" s="229"/>
      <c r="ABX5" s="229"/>
      <c r="ABY5" s="229"/>
      <c r="ABZ5" s="229"/>
      <c r="ACA5" s="229"/>
      <c r="ACB5" s="229"/>
      <c r="ACC5" s="229"/>
      <c r="ACD5" s="229"/>
      <c r="ACE5" s="229"/>
      <c r="ACF5" s="229"/>
      <c r="ACG5" s="229"/>
      <c r="ACH5" s="229"/>
      <c r="ACI5" s="229"/>
      <c r="ACJ5" s="229"/>
      <c r="ACK5" s="229"/>
      <c r="ACL5" s="229"/>
      <c r="ACM5" s="229"/>
      <c r="ACN5" s="229"/>
      <c r="ACO5" s="229"/>
      <c r="ACP5" s="229"/>
      <c r="ACQ5" s="229"/>
      <c r="ACR5" s="229"/>
      <c r="ACS5" s="229"/>
      <c r="ACT5" s="229"/>
      <c r="ACU5" s="229"/>
      <c r="ACV5" s="229"/>
      <c r="ACW5" s="229"/>
      <c r="ACX5" s="229"/>
      <c r="ACY5" s="229"/>
      <c r="ACZ5" s="229"/>
      <c r="ADA5" s="229"/>
      <c r="ADB5" s="229"/>
      <c r="ADC5" s="229"/>
      <c r="ADD5" s="229"/>
      <c r="ADE5" s="229"/>
      <c r="ADF5" s="229"/>
      <c r="ADG5" s="229"/>
      <c r="ADH5" s="229"/>
      <c r="ADI5" s="229"/>
      <c r="ADJ5" s="229"/>
      <c r="ADK5" s="229"/>
      <c r="ADL5" s="229"/>
      <c r="ADM5" s="229"/>
      <c r="ADN5" s="229"/>
      <c r="ADO5" s="229"/>
      <c r="ADP5" s="229"/>
      <c r="ADQ5" s="229"/>
      <c r="ADR5" s="229"/>
      <c r="ADS5" s="229"/>
      <c r="ADT5" s="229"/>
      <c r="ADU5" s="229"/>
      <c r="ADV5" s="229"/>
      <c r="ADW5" s="229"/>
      <c r="ADX5" s="229"/>
      <c r="ADY5" s="229"/>
      <c r="ADZ5" s="229"/>
      <c r="AEA5" s="229"/>
      <c r="AEB5" s="229"/>
      <c r="AEC5" s="229"/>
      <c r="AED5" s="229"/>
      <c r="AEE5" s="229"/>
      <c r="AEF5" s="229"/>
      <c r="AEG5" s="229"/>
      <c r="AEH5" s="229"/>
      <c r="AEI5" s="229"/>
      <c r="AEJ5" s="229"/>
      <c r="AEK5" s="229"/>
      <c r="AEL5" s="229"/>
      <c r="AEM5" s="229"/>
      <c r="AEN5" s="229"/>
      <c r="AEO5" s="229"/>
      <c r="AEP5" s="229"/>
      <c r="AEQ5" s="229"/>
      <c r="AER5" s="229"/>
      <c r="AES5" s="229"/>
      <c r="AET5" s="229"/>
      <c r="AEU5" s="229"/>
      <c r="AEV5" s="229"/>
      <c r="AEW5" s="229"/>
      <c r="AEX5" s="229"/>
      <c r="AEY5" s="229"/>
      <c r="AEZ5" s="229"/>
      <c r="AFA5" s="229"/>
      <c r="AFB5" s="229"/>
      <c r="AFC5" s="229"/>
      <c r="AFD5" s="229"/>
      <c r="AFE5" s="229"/>
      <c r="AFF5" s="229"/>
      <c r="AFG5" s="229"/>
      <c r="AFH5" s="229"/>
      <c r="AFI5" s="229"/>
      <c r="AFJ5" s="229"/>
      <c r="AFK5" s="229"/>
      <c r="AFL5" s="229"/>
      <c r="AFM5" s="229"/>
      <c r="AFN5" s="229"/>
      <c r="AFO5" s="229"/>
      <c r="AFP5" s="229"/>
      <c r="AFQ5" s="229"/>
      <c r="AFR5" s="229"/>
      <c r="AFS5" s="229"/>
      <c r="AFT5" s="229"/>
      <c r="AFU5" s="229"/>
      <c r="AFV5" s="229"/>
      <c r="AFW5" s="229"/>
      <c r="AFX5" s="229"/>
      <c r="AFY5" s="229"/>
      <c r="AFZ5" s="229"/>
      <c r="AGA5" s="229"/>
      <c r="AGB5" s="229"/>
      <c r="AGC5" s="229"/>
      <c r="AGD5" s="229"/>
      <c r="AGE5" s="229"/>
      <c r="AGF5" s="229"/>
      <c r="AGG5" s="229"/>
      <c r="AGH5" s="229"/>
      <c r="AGI5" s="229"/>
      <c r="AGJ5" s="229"/>
      <c r="AGK5" s="229"/>
      <c r="AGL5" s="229"/>
      <c r="AGM5" s="229"/>
      <c r="AGN5" s="229"/>
      <c r="AGO5" s="229"/>
      <c r="AGP5" s="229"/>
      <c r="AGQ5" s="229"/>
      <c r="AGR5" s="229"/>
      <c r="AGS5" s="229"/>
      <c r="AGT5" s="229"/>
      <c r="AGU5" s="229"/>
      <c r="AGV5" s="229"/>
      <c r="AGW5" s="229"/>
      <c r="AGX5" s="229"/>
      <c r="AGY5" s="229"/>
      <c r="AGZ5" s="229"/>
      <c r="AHA5" s="229"/>
      <c r="AHB5" s="229"/>
      <c r="AHC5" s="229"/>
      <c r="AHD5" s="229"/>
      <c r="AHE5" s="229"/>
      <c r="AHF5" s="229"/>
      <c r="AHG5" s="229"/>
      <c r="AHH5" s="229"/>
      <c r="AHI5" s="229"/>
      <c r="AHJ5" s="229"/>
      <c r="AHK5" s="229"/>
      <c r="AHL5" s="229"/>
      <c r="AHM5" s="229"/>
      <c r="AHN5" s="229"/>
      <c r="AHO5" s="229"/>
      <c r="AHP5" s="229"/>
      <c r="AHQ5" s="229"/>
      <c r="AHR5" s="229"/>
      <c r="AHS5" s="229"/>
      <c r="AHT5" s="229"/>
      <c r="AHU5" s="229"/>
      <c r="AHV5" s="229"/>
      <c r="AHW5" s="229"/>
      <c r="AHX5" s="229"/>
      <c r="AHY5" s="229"/>
      <c r="AHZ5" s="229"/>
      <c r="AIA5" s="229"/>
      <c r="AIB5" s="229"/>
      <c r="AIC5" s="229"/>
      <c r="AID5" s="229"/>
      <c r="AIE5" s="229"/>
      <c r="AIF5" s="229"/>
      <c r="AIG5" s="229"/>
      <c r="AIH5" s="229"/>
      <c r="AII5" s="229"/>
      <c r="AIJ5" s="229"/>
      <c r="AIK5" s="229"/>
      <c r="AIL5" s="229"/>
      <c r="AIM5" s="229"/>
      <c r="AIN5" s="229"/>
      <c r="AIO5" s="229"/>
      <c r="AIP5" s="229"/>
      <c r="AIQ5" s="229"/>
      <c r="AIR5" s="229"/>
      <c r="AIS5" s="229"/>
      <c r="AIT5" s="229"/>
      <c r="AIU5" s="229"/>
      <c r="AIV5" s="229"/>
      <c r="AIW5" s="229"/>
      <c r="AIX5" s="229"/>
      <c r="AIY5" s="229"/>
      <c r="AIZ5" s="229"/>
      <c r="AJA5" s="229"/>
      <c r="AJB5" s="229"/>
      <c r="AJC5" s="229"/>
      <c r="AJD5" s="229"/>
      <c r="AJE5" s="229"/>
      <c r="AJF5" s="229"/>
      <c r="AJG5" s="229"/>
      <c r="AJH5" s="229"/>
      <c r="AJI5" s="229"/>
      <c r="AJJ5" s="229"/>
      <c r="AJK5" s="229"/>
      <c r="AJL5" s="229"/>
      <c r="AJM5" s="229"/>
      <c r="AJN5" s="229"/>
      <c r="AJO5" s="229"/>
      <c r="AJP5" s="229"/>
      <c r="AJQ5" s="229"/>
      <c r="AJR5" s="229"/>
      <c r="AJS5" s="229"/>
      <c r="AJT5" s="229"/>
      <c r="AJU5" s="229"/>
      <c r="AJV5" s="229"/>
      <c r="AJW5" s="229"/>
      <c r="AJX5" s="229"/>
      <c r="AJY5" s="229"/>
      <c r="AJZ5" s="229"/>
      <c r="AKA5" s="229"/>
      <c r="AKB5" s="229"/>
      <c r="AKC5" s="229"/>
      <c r="AKD5" s="229"/>
      <c r="AKE5" s="229"/>
      <c r="AKF5" s="229"/>
      <c r="AKG5" s="229"/>
      <c r="AKH5" s="229"/>
      <c r="AKI5" s="229"/>
      <c r="AKJ5" s="229"/>
      <c r="AKK5" s="229"/>
      <c r="AKL5" s="229"/>
      <c r="AKM5" s="229"/>
      <c r="AKN5" s="229"/>
      <c r="AKO5" s="229"/>
      <c r="AKP5" s="229"/>
      <c r="AKQ5" s="229"/>
      <c r="AKR5" s="229"/>
      <c r="AKS5" s="229"/>
      <c r="AKT5" s="229"/>
      <c r="AKU5" s="229"/>
      <c r="AKV5" s="229"/>
      <c r="AKW5" s="229"/>
      <c r="AKX5" s="229"/>
      <c r="AKY5" s="229"/>
      <c r="AKZ5" s="229"/>
      <c r="ALA5" s="229"/>
      <c r="ALB5" s="229"/>
      <c r="ALC5" s="229"/>
      <c r="ALD5" s="229"/>
      <c r="ALE5" s="229"/>
      <c r="ALF5" s="229"/>
      <c r="ALG5" s="229"/>
      <c r="ALH5" s="229"/>
      <c r="ALI5" s="229"/>
      <c r="ALJ5" s="229"/>
      <c r="ALK5" s="229"/>
      <c r="ALL5" s="229"/>
      <c r="ALM5" s="229"/>
      <c r="ALN5" s="229"/>
      <c r="ALO5" s="229"/>
      <c r="ALP5" s="229"/>
      <c r="ALQ5" s="229"/>
      <c r="ALR5" s="229"/>
      <c r="ALS5" s="229"/>
      <c r="ALT5" s="229"/>
      <c r="ALU5" s="229"/>
      <c r="ALV5" s="229"/>
      <c r="ALW5" s="229"/>
      <c r="ALX5" s="229"/>
      <c r="ALY5" s="229"/>
      <c r="ALZ5" s="229"/>
      <c r="AMA5" s="229"/>
      <c r="AMB5" s="229"/>
      <c r="AMC5" s="229"/>
      <c r="AMD5" s="229"/>
      <c r="AME5" s="229"/>
      <c r="AMF5" s="229"/>
      <c r="AMG5" s="229"/>
      <c r="AMH5" s="229"/>
      <c r="AMI5" s="229"/>
      <c r="AMJ5" s="229"/>
      <c r="AMK5" s="229"/>
      <c r="AML5" s="229"/>
      <c r="AMM5" s="229"/>
      <c r="AMN5" s="229"/>
      <c r="AMO5" s="229"/>
      <c r="AMP5" s="229"/>
      <c r="AMQ5" s="229"/>
      <c r="AMR5" s="229"/>
      <c r="AMS5" s="229"/>
      <c r="AMT5" s="229"/>
      <c r="AMU5" s="229"/>
      <c r="AMV5" s="229"/>
      <c r="AMW5" s="229"/>
      <c r="AMX5" s="229"/>
      <c r="AMY5" s="229"/>
      <c r="AMZ5" s="229"/>
      <c r="ANA5" s="229"/>
      <c r="ANB5" s="229"/>
      <c r="ANC5" s="229"/>
      <c r="AND5" s="229"/>
      <c r="ANE5" s="229"/>
      <c r="ANF5" s="229"/>
      <c r="ANG5" s="229"/>
      <c r="ANH5" s="229"/>
      <c r="ANI5" s="229"/>
      <c r="ANJ5" s="229"/>
      <c r="ANK5" s="229"/>
      <c r="ANL5" s="229"/>
      <c r="ANM5" s="229"/>
      <c r="ANN5" s="229"/>
      <c r="ANO5" s="229"/>
      <c r="ANP5" s="229"/>
      <c r="ANQ5" s="229"/>
      <c r="ANR5" s="229"/>
      <c r="ANS5" s="229"/>
      <c r="ANT5" s="229"/>
      <c r="ANU5" s="229"/>
      <c r="ANV5" s="229"/>
      <c r="ANW5" s="229"/>
      <c r="ANX5" s="229"/>
      <c r="ANY5" s="229"/>
      <c r="ANZ5" s="229"/>
      <c r="AOA5" s="229"/>
      <c r="AOB5" s="229"/>
      <c r="AOC5" s="229"/>
      <c r="AOD5" s="229"/>
      <c r="AOE5" s="229"/>
      <c r="AOF5" s="229"/>
      <c r="AOG5" s="229"/>
      <c r="AOH5" s="229"/>
      <c r="AOI5" s="229"/>
      <c r="AOJ5" s="229"/>
      <c r="AOK5" s="229"/>
      <c r="AOL5" s="229"/>
      <c r="AOM5" s="229"/>
      <c r="AON5" s="229"/>
      <c r="AOO5" s="229"/>
      <c r="AOP5" s="229"/>
      <c r="AOQ5" s="229"/>
      <c r="AOR5" s="229"/>
      <c r="AOS5" s="229"/>
      <c r="AOT5" s="229"/>
      <c r="AOU5" s="229"/>
      <c r="AOV5" s="229"/>
      <c r="AOW5" s="229"/>
      <c r="AOX5" s="229"/>
      <c r="AOY5" s="229"/>
      <c r="AOZ5" s="229"/>
      <c r="APA5" s="229"/>
      <c r="APB5" s="229"/>
      <c r="APC5" s="229"/>
      <c r="APD5" s="229"/>
      <c r="APE5" s="229"/>
      <c r="APF5" s="229"/>
      <c r="APG5" s="229"/>
      <c r="APH5" s="229"/>
      <c r="API5" s="229"/>
      <c r="APJ5" s="229"/>
      <c r="APK5" s="229"/>
      <c r="APL5" s="229"/>
      <c r="APM5" s="229"/>
      <c r="APN5" s="229"/>
      <c r="APO5" s="229"/>
      <c r="APP5" s="229"/>
      <c r="APQ5" s="229"/>
      <c r="APR5" s="229"/>
      <c r="APS5" s="229"/>
      <c r="APT5" s="229"/>
      <c r="APU5" s="229"/>
      <c r="APV5" s="229"/>
      <c r="APW5" s="229"/>
      <c r="APX5" s="229"/>
      <c r="APY5" s="229"/>
      <c r="APZ5" s="229"/>
      <c r="AQA5" s="229"/>
      <c r="AQB5" s="229"/>
      <c r="AQC5" s="229"/>
      <c r="AQD5" s="229"/>
      <c r="AQE5" s="229"/>
      <c r="AQF5" s="229"/>
      <c r="AQG5" s="229"/>
      <c r="AQH5" s="229"/>
      <c r="AQI5" s="229"/>
      <c r="AQJ5" s="229"/>
      <c r="AQK5" s="229"/>
      <c r="AQL5" s="229"/>
      <c r="AQM5" s="229"/>
      <c r="AQN5" s="229"/>
      <c r="AQO5" s="229"/>
      <c r="AQP5" s="229"/>
      <c r="AQQ5" s="229"/>
      <c r="AQR5" s="229"/>
      <c r="AQS5" s="229"/>
      <c r="AQT5" s="229"/>
      <c r="AQU5" s="229"/>
      <c r="AQV5" s="229"/>
      <c r="AQW5" s="229"/>
      <c r="AQX5" s="229"/>
      <c r="AQY5" s="229"/>
      <c r="AQZ5" s="229"/>
      <c r="ARA5" s="229"/>
      <c r="ARB5" s="229"/>
      <c r="ARC5" s="229"/>
      <c r="ARD5" s="229"/>
      <c r="ARE5" s="229"/>
      <c r="ARF5" s="229"/>
      <c r="ARG5" s="229"/>
      <c r="ARH5" s="229"/>
      <c r="ARI5" s="229"/>
      <c r="ARJ5" s="229"/>
      <c r="ARK5" s="229"/>
      <c r="ARL5" s="229"/>
      <c r="ARM5" s="229"/>
      <c r="ARN5" s="229"/>
      <c r="ARO5" s="229"/>
      <c r="ARP5" s="229"/>
      <c r="ARQ5" s="229"/>
      <c r="ARR5" s="229"/>
      <c r="ARS5" s="229"/>
      <c r="ART5" s="229"/>
      <c r="ARU5" s="229"/>
      <c r="ARV5" s="229"/>
      <c r="ARW5" s="229"/>
      <c r="ARX5" s="229"/>
      <c r="ARY5" s="229"/>
      <c r="ARZ5" s="229"/>
      <c r="ASA5" s="229"/>
      <c r="ASB5" s="229"/>
      <c r="ASC5" s="229"/>
      <c r="ASD5" s="229"/>
      <c r="ASE5" s="229"/>
      <c r="ASF5" s="229"/>
      <c r="ASG5" s="229"/>
      <c r="ASH5" s="229"/>
      <c r="ASI5" s="229"/>
      <c r="ASJ5" s="229"/>
      <c r="ASK5" s="229"/>
      <c r="ASL5" s="229"/>
      <c r="ASM5" s="229"/>
      <c r="ASN5" s="229"/>
      <c r="ASO5" s="229"/>
      <c r="ASP5" s="229"/>
      <c r="ASQ5" s="229"/>
      <c r="ASR5" s="229"/>
      <c r="ASS5" s="229"/>
      <c r="AST5" s="229"/>
      <c r="ASU5" s="229"/>
      <c r="ASV5" s="229"/>
      <c r="ASW5" s="229"/>
      <c r="ASX5" s="229"/>
      <c r="ASY5" s="229"/>
      <c r="ASZ5" s="229"/>
      <c r="ATA5" s="229"/>
      <c r="ATB5" s="229"/>
      <c r="ATC5" s="229"/>
      <c r="ATD5" s="229"/>
      <c r="ATE5" s="229"/>
      <c r="ATF5" s="229"/>
      <c r="ATG5" s="229"/>
      <c r="ATH5" s="229"/>
      <c r="ATI5" s="229"/>
      <c r="ATJ5" s="229"/>
      <c r="ATK5" s="229"/>
      <c r="ATL5" s="229"/>
      <c r="ATM5" s="229"/>
      <c r="ATN5" s="229"/>
      <c r="ATO5" s="229"/>
      <c r="ATP5" s="229"/>
      <c r="ATQ5" s="229"/>
      <c r="ATR5" s="229"/>
      <c r="ATS5" s="229"/>
      <c r="ATT5" s="229"/>
      <c r="ATU5" s="229"/>
      <c r="ATV5" s="229"/>
      <c r="ATW5" s="229"/>
      <c r="ATX5" s="229"/>
      <c r="ATY5" s="229"/>
      <c r="ATZ5" s="229"/>
      <c r="AUA5" s="229"/>
      <c r="AUB5" s="229"/>
      <c r="AUC5" s="229"/>
      <c r="AUD5" s="229"/>
      <c r="AUE5" s="229"/>
      <c r="AUF5" s="229"/>
      <c r="AUG5" s="229"/>
      <c r="AUH5" s="229"/>
      <c r="AUI5" s="229"/>
      <c r="AUJ5" s="229"/>
      <c r="AUK5" s="229"/>
      <c r="AUL5" s="229"/>
      <c r="AUM5" s="229"/>
      <c r="AUN5" s="229"/>
      <c r="AUO5" s="229"/>
      <c r="AUP5" s="229"/>
      <c r="AUQ5" s="229"/>
      <c r="AUR5" s="229"/>
      <c r="AUS5" s="229"/>
      <c r="AUT5" s="229"/>
      <c r="AUU5" s="229"/>
      <c r="AUV5" s="229"/>
      <c r="AUW5" s="229"/>
      <c r="AUX5" s="229"/>
      <c r="AUY5" s="229"/>
      <c r="AUZ5" s="229"/>
      <c r="AVA5" s="229"/>
      <c r="AVB5" s="229"/>
      <c r="AVC5" s="229"/>
      <c r="AVD5" s="229"/>
      <c r="AVE5" s="229"/>
      <c r="AVF5" s="229"/>
      <c r="AVG5" s="229"/>
      <c r="AVH5" s="229"/>
      <c r="AVI5" s="229"/>
      <c r="AVJ5" s="229"/>
      <c r="AVK5" s="229"/>
      <c r="AVL5" s="229"/>
      <c r="AVM5" s="229"/>
      <c r="AVN5" s="229"/>
      <c r="AVO5" s="229"/>
      <c r="AVP5" s="229"/>
      <c r="AVQ5" s="229"/>
      <c r="AVR5" s="229"/>
      <c r="AVS5" s="229"/>
      <c r="AVT5" s="229"/>
      <c r="AVU5" s="229"/>
      <c r="AVV5" s="229"/>
      <c r="AVW5" s="229"/>
      <c r="AVX5" s="229"/>
      <c r="AVY5" s="229"/>
      <c r="AVZ5" s="229"/>
      <c r="AWA5" s="229"/>
      <c r="AWB5" s="229"/>
      <c r="AWC5" s="229"/>
      <c r="AWD5" s="229"/>
      <c r="AWE5" s="229"/>
      <c r="AWF5" s="229"/>
      <c r="AWG5" s="229"/>
      <c r="AWH5" s="229"/>
      <c r="AWI5" s="229"/>
      <c r="AWJ5" s="229"/>
      <c r="AWK5" s="229"/>
      <c r="AWL5" s="229"/>
      <c r="AWM5" s="229"/>
      <c r="AWN5" s="229"/>
      <c r="AWO5" s="229"/>
      <c r="AWP5" s="229"/>
      <c r="AWQ5" s="229"/>
      <c r="AWR5" s="229"/>
      <c r="AWS5" s="229"/>
      <c r="AWT5" s="229"/>
      <c r="AWU5" s="229"/>
      <c r="AWV5" s="229"/>
      <c r="AWW5" s="229"/>
      <c r="AWX5" s="229"/>
      <c r="AWY5" s="229"/>
      <c r="AWZ5" s="229"/>
      <c r="AXA5" s="229"/>
      <c r="AXB5" s="229"/>
      <c r="AXC5" s="229"/>
      <c r="AXD5" s="229"/>
      <c r="AXE5" s="229"/>
      <c r="AXF5" s="229"/>
      <c r="AXG5" s="229"/>
      <c r="AXH5" s="229"/>
      <c r="AXI5" s="229"/>
      <c r="AXJ5" s="229"/>
      <c r="AXK5" s="229"/>
      <c r="AXL5" s="229"/>
      <c r="AXM5" s="229"/>
      <c r="AXN5" s="229"/>
      <c r="AXO5" s="229"/>
      <c r="AXP5" s="229"/>
      <c r="AXQ5" s="229"/>
      <c r="AXR5" s="229"/>
      <c r="AXS5" s="229"/>
      <c r="AXT5" s="229"/>
      <c r="AXU5" s="229"/>
      <c r="AXV5" s="229"/>
      <c r="AXW5" s="229"/>
      <c r="AXX5" s="229"/>
      <c r="AXY5" s="229"/>
      <c r="AXZ5" s="229"/>
      <c r="AYA5" s="229"/>
      <c r="AYB5" s="229"/>
      <c r="AYC5" s="229"/>
      <c r="AYD5" s="229"/>
      <c r="AYE5" s="229"/>
      <c r="AYF5" s="229"/>
      <c r="AYG5" s="229"/>
      <c r="AYH5" s="229"/>
      <c r="AYI5" s="229"/>
      <c r="AYJ5" s="229"/>
      <c r="AYK5" s="229"/>
      <c r="AYL5" s="229"/>
      <c r="AYM5" s="229"/>
      <c r="AYN5" s="229"/>
      <c r="AYO5" s="229"/>
      <c r="AYP5" s="229"/>
      <c r="AYQ5" s="229"/>
      <c r="AYR5" s="229"/>
      <c r="AYS5" s="229"/>
      <c r="AYT5" s="229"/>
      <c r="AYU5" s="229"/>
      <c r="AYV5" s="229"/>
      <c r="AYW5" s="229"/>
      <c r="AYX5" s="229"/>
      <c r="AYY5" s="229"/>
      <c r="AYZ5" s="229"/>
      <c r="AZA5" s="229"/>
      <c r="AZB5" s="229"/>
      <c r="AZC5" s="229"/>
      <c r="AZD5" s="229"/>
      <c r="AZE5" s="229"/>
      <c r="AZF5" s="229"/>
      <c r="AZG5" s="229"/>
      <c r="AZH5" s="229"/>
      <c r="AZI5" s="229"/>
      <c r="AZJ5" s="229"/>
      <c r="AZK5" s="229"/>
      <c r="AZL5" s="229"/>
      <c r="AZM5" s="229"/>
      <c r="AZN5" s="229"/>
      <c r="AZO5" s="229"/>
      <c r="AZP5" s="229"/>
      <c r="AZQ5" s="229"/>
      <c r="AZR5" s="229"/>
      <c r="AZS5" s="229"/>
      <c r="AZT5" s="229"/>
      <c r="AZU5" s="229"/>
      <c r="AZV5" s="229"/>
      <c r="AZW5" s="229"/>
      <c r="AZX5" s="229"/>
      <c r="AZY5" s="229"/>
      <c r="AZZ5" s="229"/>
      <c r="BAA5" s="229"/>
      <c r="BAB5" s="229"/>
      <c r="BAC5" s="229"/>
      <c r="BAD5" s="229"/>
      <c r="BAE5" s="229"/>
      <c r="BAF5" s="229"/>
      <c r="BAG5" s="229"/>
      <c r="BAH5" s="229"/>
      <c r="BAI5" s="229"/>
      <c r="BAJ5" s="229"/>
      <c r="BAK5" s="229"/>
      <c r="BAL5" s="229"/>
      <c r="BAM5" s="229"/>
      <c r="BAN5" s="229"/>
      <c r="BAO5" s="229"/>
      <c r="BAP5" s="229"/>
      <c r="BAQ5" s="229"/>
      <c r="BAR5" s="229"/>
      <c r="BAS5" s="229"/>
      <c r="BAT5" s="229"/>
      <c r="BAU5" s="229"/>
      <c r="BAV5" s="229"/>
      <c r="BAW5" s="229"/>
      <c r="BAX5" s="229"/>
      <c r="BAY5" s="229"/>
      <c r="BAZ5" s="229"/>
      <c r="BBA5" s="229"/>
      <c r="BBB5" s="229"/>
      <c r="BBC5" s="229"/>
      <c r="BBD5" s="229"/>
      <c r="BBE5" s="229"/>
      <c r="BBF5" s="229"/>
      <c r="BBG5" s="229"/>
      <c r="BBH5" s="229"/>
      <c r="BBI5" s="229"/>
      <c r="BBJ5" s="229"/>
      <c r="BBK5" s="229"/>
      <c r="BBL5" s="229"/>
      <c r="BBM5" s="229"/>
      <c r="BBN5" s="229"/>
      <c r="BBO5" s="229"/>
      <c r="BBP5" s="229"/>
      <c r="BBQ5" s="229"/>
      <c r="BBR5" s="229"/>
      <c r="BBS5" s="229"/>
      <c r="BBT5" s="229"/>
      <c r="BBU5" s="229"/>
      <c r="BBV5" s="229"/>
      <c r="BBW5" s="229"/>
      <c r="BBX5" s="229"/>
      <c r="BBY5" s="229"/>
      <c r="BBZ5" s="229"/>
      <c r="BCA5" s="229"/>
      <c r="BCB5" s="229"/>
      <c r="BCC5" s="229"/>
      <c r="BCD5" s="229"/>
      <c r="BCE5" s="229"/>
      <c r="BCF5" s="229"/>
      <c r="BCG5" s="229"/>
      <c r="BCH5" s="229"/>
      <c r="BCI5" s="229"/>
      <c r="BCJ5" s="229"/>
      <c r="BCK5" s="229"/>
      <c r="BCL5" s="229"/>
      <c r="BCM5" s="229"/>
      <c r="BCN5" s="229"/>
      <c r="BCO5" s="229"/>
      <c r="BCP5" s="229"/>
      <c r="BCQ5" s="229"/>
      <c r="BCR5" s="229"/>
      <c r="BCS5" s="229"/>
      <c r="BCT5" s="229"/>
      <c r="BCU5" s="229"/>
      <c r="BCV5" s="229"/>
      <c r="BCW5" s="229"/>
      <c r="BCX5" s="229"/>
      <c r="BCY5" s="229"/>
      <c r="BCZ5" s="229"/>
      <c r="BDA5" s="229"/>
      <c r="BDB5" s="229"/>
      <c r="BDC5" s="229"/>
      <c r="BDD5" s="229"/>
      <c r="BDE5" s="229"/>
      <c r="BDF5" s="229"/>
      <c r="BDG5" s="229"/>
      <c r="BDH5" s="229"/>
      <c r="BDI5" s="229"/>
      <c r="BDJ5" s="229"/>
      <c r="BDK5" s="229"/>
      <c r="BDL5" s="229"/>
      <c r="BDM5" s="229"/>
      <c r="BDN5" s="229"/>
      <c r="BDO5" s="229"/>
      <c r="BDP5" s="229"/>
      <c r="BDQ5" s="229"/>
      <c r="BDR5" s="229"/>
      <c r="BDS5" s="229"/>
      <c r="BDT5" s="229"/>
      <c r="BDU5" s="229"/>
      <c r="BDV5" s="229"/>
      <c r="BDW5" s="229"/>
      <c r="BDX5" s="229"/>
      <c r="BDY5" s="229"/>
      <c r="BDZ5" s="229"/>
      <c r="BEA5" s="229"/>
      <c r="BEB5" s="229"/>
      <c r="BEC5" s="229"/>
      <c r="BED5" s="229"/>
      <c r="BEE5" s="229"/>
      <c r="BEF5" s="229"/>
      <c r="BEG5" s="229"/>
      <c r="BEH5" s="229"/>
      <c r="BEI5" s="229"/>
      <c r="BEJ5" s="229"/>
      <c r="BEK5" s="229"/>
      <c r="BEL5" s="229"/>
      <c r="BEM5" s="229"/>
      <c r="BEN5" s="229"/>
      <c r="BEO5" s="229"/>
      <c r="BEP5" s="229"/>
      <c r="BEQ5" s="229"/>
      <c r="BER5" s="229"/>
      <c r="BES5" s="229"/>
      <c r="BET5" s="229"/>
      <c r="BEU5" s="229"/>
      <c r="BEV5" s="229"/>
      <c r="BEW5" s="229"/>
      <c r="BEX5" s="229"/>
      <c r="BEY5" s="229"/>
      <c r="BEZ5" s="229"/>
      <c r="BFA5" s="229"/>
      <c r="BFB5" s="229"/>
      <c r="BFC5" s="229"/>
      <c r="BFD5" s="229"/>
      <c r="BFE5" s="229"/>
      <c r="BFF5" s="229"/>
      <c r="BFG5" s="229"/>
      <c r="BFH5" s="229"/>
      <c r="BFI5" s="229"/>
      <c r="BFJ5" s="229"/>
      <c r="BFK5" s="229"/>
      <c r="BFL5" s="229"/>
      <c r="BFM5" s="229"/>
      <c r="BFN5" s="229"/>
      <c r="BFO5" s="229"/>
      <c r="BFP5" s="229"/>
      <c r="BFQ5" s="229"/>
      <c r="BFR5" s="229"/>
      <c r="BFS5" s="229"/>
      <c r="BFT5" s="229"/>
      <c r="BFU5" s="229"/>
      <c r="BFV5" s="229"/>
      <c r="BFW5" s="229"/>
      <c r="BFX5" s="229"/>
      <c r="BFY5" s="229"/>
      <c r="BFZ5" s="229"/>
      <c r="BGA5" s="229"/>
      <c r="BGB5" s="229"/>
      <c r="BGC5" s="229"/>
      <c r="BGD5" s="229"/>
      <c r="BGE5" s="229"/>
      <c r="BGF5" s="229"/>
      <c r="BGG5" s="229"/>
      <c r="BGH5" s="229"/>
      <c r="BGI5" s="229"/>
      <c r="BGJ5" s="229"/>
      <c r="BGK5" s="229"/>
      <c r="BGL5" s="229"/>
      <c r="BGM5" s="229"/>
      <c r="BGN5" s="229"/>
      <c r="BGO5" s="229"/>
      <c r="BGP5" s="229"/>
      <c r="BGQ5" s="229"/>
      <c r="BGR5" s="229"/>
      <c r="BGS5" s="229"/>
      <c r="BGT5" s="229"/>
      <c r="BGU5" s="229"/>
      <c r="BGV5" s="229"/>
      <c r="BGW5" s="229"/>
      <c r="BGX5" s="229"/>
      <c r="BGY5" s="229"/>
      <c r="BGZ5" s="229"/>
      <c r="BHA5" s="229"/>
      <c r="BHB5" s="229"/>
      <c r="BHC5" s="229"/>
      <c r="BHD5" s="229"/>
      <c r="BHE5" s="229"/>
      <c r="BHF5" s="229"/>
      <c r="BHG5" s="229"/>
      <c r="BHH5" s="229"/>
      <c r="BHI5" s="229"/>
      <c r="BHJ5" s="229"/>
      <c r="BHK5" s="229"/>
      <c r="BHL5" s="229"/>
      <c r="BHM5" s="229"/>
      <c r="BHN5" s="229"/>
      <c r="BHO5" s="229"/>
      <c r="BHP5" s="229"/>
      <c r="BHQ5" s="229"/>
      <c r="BHR5" s="229"/>
      <c r="BHS5" s="229"/>
      <c r="BHT5" s="229"/>
      <c r="BHU5" s="229"/>
      <c r="BHV5" s="229"/>
      <c r="BHW5" s="229"/>
      <c r="BHX5" s="229"/>
      <c r="BHY5" s="229"/>
      <c r="BHZ5" s="229"/>
      <c r="BIA5" s="229"/>
      <c r="BIB5" s="229"/>
      <c r="BIC5" s="229"/>
      <c r="BID5" s="229"/>
      <c r="BIE5" s="229"/>
      <c r="BIF5" s="229"/>
      <c r="BIG5" s="229"/>
      <c r="BIH5" s="229"/>
      <c r="BII5" s="229"/>
      <c r="BIJ5" s="229"/>
      <c r="BIK5" s="229"/>
      <c r="BIL5" s="229"/>
      <c r="BIM5" s="229"/>
      <c r="BIN5" s="229"/>
      <c r="BIO5" s="229"/>
      <c r="BIP5" s="229"/>
      <c r="BIQ5" s="229"/>
      <c r="BIR5" s="229"/>
      <c r="BIS5" s="229"/>
      <c r="BIT5" s="229"/>
      <c r="BIU5" s="229"/>
      <c r="BIV5" s="229"/>
      <c r="BIW5" s="229"/>
      <c r="BIX5" s="229"/>
      <c r="BIY5" s="229"/>
      <c r="BIZ5" s="229"/>
      <c r="BJA5" s="229"/>
      <c r="BJB5" s="229"/>
      <c r="BJC5" s="229"/>
      <c r="BJD5" s="229"/>
      <c r="BJE5" s="229"/>
      <c r="BJF5" s="229"/>
      <c r="BJG5" s="229"/>
      <c r="BJH5" s="229"/>
      <c r="BJI5" s="229"/>
      <c r="BJJ5" s="229"/>
      <c r="BJK5" s="229"/>
      <c r="BJL5" s="229"/>
      <c r="BJM5" s="229"/>
      <c r="BJN5" s="229"/>
      <c r="BJO5" s="229"/>
      <c r="BJP5" s="229"/>
      <c r="BJQ5" s="229"/>
      <c r="BJR5" s="229"/>
      <c r="BJS5" s="229"/>
      <c r="BJT5" s="229"/>
      <c r="BJU5" s="229"/>
      <c r="BJV5" s="229"/>
      <c r="BJW5" s="229"/>
      <c r="BJX5" s="229"/>
      <c r="BJY5" s="229"/>
      <c r="BJZ5" s="229"/>
      <c r="BKA5" s="229"/>
      <c r="BKB5" s="229"/>
      <c r="BKC5" s="229"/>
      <c r="BKD5" s="229"/>
      <c r="BKE5" s="229"/>
      <c r="BKF5" s="229"/>
      <c r="BKG5" s="229"/>
      <c r="BKH5" s="229"/>
      <c r="BKI5" s="229"/>
      <c r="BKJ5" s="229"/>
      <c r="BKK5" s="229"/>
      <c r="BKL5" s="229"/>
      <c r="BKM5" s="229"/>
      <c r="BKN5" s="229"/>
      <c r="BKO5" s="229"/>
      <c r="BKP5" s="229"/>
      <c r="BKQ5" s="229"/>
      <c r="BKR5" s="229"/>
      <c r="BKS5" s="229"/>
      <c r="BKT5" s="229"/>
      <c r="BKU5" s="229"/>
      <c r="BKV5" s="229"/>
      <c r="BKW5" s="229"/>
      <c r="BKX5" s="229"/>
      <c r="BKY5" s="229"/>
      <c r="BKZ5" s="229"/>
      <c r="BLA5" s="229"/>
      <c r="BLB5" s="229"/>
      <c r="BLC5" s="229"/>
      <c r="BLD5" s="229"/>
      <c r="BLE5" s="229"/>
      <c r="BLF5" s="229"/>
      <c r="BLG5" s="229"/>
      <c r="BLH5" s="229"/>
      <c r="BLI5" s="229"/>
      <c r="BLJ5" s="229"/>
      <c r="BLK5" s="229"/>
      <c r="BLL5" s="229"/>
      <c r="BLM5" s="229"/>
      <c r="BLN5" s="229"/>
      <c r="BLO5" s="229"/>
      <c r="BLP5" s="229"/>
      <c r="BLQ5" s="229"/>
      <c r="BLR5" s="229"/>
      <c r="BLS5" s="229"/>
      <c r="BLT5" s="229"/>
      <c r="BLU5" s="229"/>
      <c r="BLV5" s="229"/>
      <c r="BLW5" s="229"/>
      <c r="BLX5" s="229"/>
      <c r="BLY5" s="229"/>
      <c r="BLZ5" s="229"/>
      <c r="BMA5" s="229"/>
      <c r="BMB5" s="229"/>
      <c r="BMC5" s="229"/>
      <c r="BMD5" s="229"/>
      <c r="BME5" s="229"/>
      <c r="BMF5" s="229"/>
      <c r="BMG5" s="229"/>
      <c r="BMH5" s="229"/>
      <c r="BMI5" s="229"/>
      <c r="BMJ5" s="229"/>
      <c r="BMK5" s="229"/>
      <c r="BML5" s="229"/>
      <c r="BMM5" s="229"/>
      <c r="BMN5" s="229"/>
      <c r="BMO5" s="229"/>
      <c r="BMP5" s="229"/>
      <c r="BMQ5" s="229"/>
      <c r="BMR5" s="229"/>
      <c r="BMS5" s="229"/>
      <c r="BMT5" s="229"/>
      <c r="BMU5" s="229"/>
      <c r="BMV5" s="229"/>
      <c r="BMW5" s="229"/>
      <c r="BMX5" s="229"/>
      <c r="BMY5" s="229"/>
      <c r="BMZ5" s="229"/>
      <c r="BNA5" s="229"/>
      <c r="BNB5" s="229"/>
      <c r="BNC5" s="229"/>
      <c r="BND5" s="229"/>
      <c r="BNE5" s="229"/>
      <c r="BNF5" s="229"/>
      <c r="BNG5" s="229"/>
      <c r="BNH5" s="229"/>
      <c r="BNI5" s="229"/>
      <c r="BNJ5" s="229"/>
      <c r="BNK5" s="229"/>
      <c r="BNL5" s="229"/>
      <c r="BNM5" s="229"/>
      <c r="BNN5" s="229"/>
      <c r="BNO5" s="229"/>
      <c r="BNP5" s="229"/>
      <c r="BNQ5" s="229"/>
      <c r="BNR5" s="229"/>
      <c r="BNS5" s="229"/>
      <c r="BNT5" s="229"/>
      <c r="BNU5" s="229"/>
      <c r="BNV5" s="229"/>
      <c r="BNW5" s="229"/>
      <c r="BNX5" s="229"/>
      <c r="BNY5" s="229"/>
      <c r="BNZ5" s="229"/>
      <c r="BOA5" s="229"/>
      <c r="BOB5" s="229"/>
      <c r="BOC5" s="229"/>
      <c r="BOD5" s="229"/>
      <c r="BOE5" s="229"/>
      <c r="BOF5" s="229"/>
      <c r="BOG5" s="229"/>
      <c r="BOH5" s="229"/>
      <c r="BOI5" s="229"/>
      <c r="BOJ5" s="229"/>
      <c r="BOK5" s="229"/>
      <c r="BOL5" s="229"/>
      <c r="BOM5" s="229"/>
      <c r="BON5" s="229"/>
      <c r="BOO5" s="229"/>
      <c r="BOP5" s="229"/>
      <c r="BOQ5" s="229"/>
      <c r="BOR5" s="229"/>
      <c r="BOS5" s="229"/>
      <c r="BOT5" s="229"/>
      <c r="BOU5" s="229"/>
      <c r="BOV5" s="229"/>
      <c r="BOW5" s="229"/>
      <c r="BOX5" s="229"/>
      <c r="BOY5" s="229"/>
      <c r="BOZ5" s="229"/>
      <c r="BPA5" s="229"/>
      <c r="BPB5" s="229"/>
      <c r="BPC5" s="229"/>
      <c r="BPD5" s="229"/>
      <c r="BPE5" s="229"/>
      <c r="BPF5" s="229"/>
      <c r="BPG5" s="229"/>
      <c r="BPH5" s="229"/>
      <c r="BPI5" s="229"/>
      <c r="BPJ5" s="229"/>
      <c r="BPK5" s="229"/>
      <c r="BPL5" s="229"/>
      <c r="BPM5" s="229"/>
      <c r="BPN5" s="229"/>
      <c r="BPO5" s="229"/>
      <c r="BPP5" s="229"/>
      <c r="BPQ5" s="229"/>
      <c r="BPR5" s="229"/>
      <c r="BPS5" s="229"/>
      <c r="BPT5" s="229"/>
      <c r="BPU5" s="229"/>
      <c r="BPV5" s="229"/>
      <c r="BPW5" s="229"/>
      <c r="BPX5" s="229"/>
      <c r="BPY5" s="229"/>
      <c r="BPZ5" s="229"/>
      <c r="BQA5" s="229"/>
      <c r="BQB5" s="229"/>
      <c r="BQC5" s="229"/>
      <c r="BQD5" s="229"/>
      <c r="BQE5" s="229"/>
      <c r="BQF5" s="229"/>
      <c r="BQG5" s="229"/>
      <c r="BQH5" s="229"/>
      <c r="BQI5" s="229"/>
      <c r="BQJ5" s="229"/>
      <c r="BQK5" s="229"/>
      <c r="BQL5" s="229"/>
      <c r="BQM5" s="229"/>
      <c r="BQN5" s="229"/>
      <c r="BQO5" s="229"/>
      <c r="BQP5" s="229"/>
      <c r="BQQ5" s="229"/>
      <c r="BQR5" s="229"/>
      <c r="BQS5" s="229"/>
      <c r="BQT5" s="229"/>
      <c r="BQU5" s="229"/>
      <c r="BQV5" s="229"/>
      <c r="BQW5" s="229"/>
      <c r="BQX5" s="229"/>
      <c r="BQY5" s="229"/>
      <c r="BQZ5" s="229"/>
      <c r="BRA5" s="229"/>
      <c r="BRB5" s="229"/>
      <c r="BRC5" s="229"/>
      <c r="BRD5" s="229"/>
      <c r="BRE5" s="229"/>
      <c r="BRF5" s="229"/>
      <c r="BRG5" s="229"/>
      <c r="BRH5" s="229"/>
      <c r="BRI5" s="229"/>
      <c r="BRJ5" s="229"/>
      <c r="BRK5" s="229"/>
      <c r="BRL5" s="229"/>
      <c r="BRM5" s="229"/>
      <c r="BRN5" s="229"/>
      <c r="BRO5" s="229"/>
      <c r="BRP5" s="229"/>
      <c r="BRQ5" s="229"/>
      <c r="BRR5" s="229"/>
      <c r="BRS5" s="229"/>
      <c r="BRT5" s="229"/>
      <c r="BRU5" s="229"/>
      <c r="BRV5" s="229"/>
      <c r="BRW5" s="229"/>
      <c r="BRX5" s="229"/>
      <c r="BRY5" s="229"/>
      <c r="BRZ5" s="229"/>
      <c r="BSA5" s="229"/>
      <c r="BSB5" s="229"/>
      <c r="BSC5" s="229"/>
      <c r="BSD5" s="229"/>
      <c r="BSE5" s="229"/>
      <c r="BSF5" s="229"/>
      <c r="BSG5" s="229"/>
      <c r="BSH5" s="229"/>
      <c r="BSI5" s="229"/>
      <c r="BSJ5" s="229"/>
      <c r="BSK5" s="229"/>
      <c r="BSL5" s="229"/>
      <c r="BSM5" s="229"/>
      <c r="BSN5" s="229"/>
      <c r="BSO5" s="229"/>
      <c r="BSP5" s="229"/>
      <c r="BSQ5" s="229"/>
      <c r="BSR5" s="229"/>
      <c r="BSS5" s="229"/>
      <c r="BST5" s="229"/>
      <c r="BSU5" s="229"/>
      <c r="BSV5" s="229"/>
      <c r="BSW5" s="229"/>
      <c r="BSX5" s="229"/>
      <c r="BSY5" s="229"/>
      <c r="BSZ5" s="229"/>
      <c r="BTA5" s="229"/>
      <c r="BTB5" s="229"/>
      <c r="BTC5" s="229"/>
      <c r="BTD5" s="229"/>
      <c r="BTE5" s="229"/>
      <c r="BTF5" s="229"/>
      <c r="BTG5" s="229"/>
      <c r="BTH5" s="229"/>
      <c r="BTI5" s="229"/>
      <c r="BTJ5" s="229"/>
      <c r="BTK5" s="229"/>
      <c r="BTL5" s="229"/>
      <c r="BTM5" s="229"/>
      <c r="BTN5" s="229"/>
      <c r="BTO5" s="229"/>
      <c r="BTP5" s="229"/>
      <c r="BTQ5" s="229"/>
      <c r="BTR5" s="229"/>
      <c r="BTS5" s="229"/>
      <c r="BTT5" s="229"/>
      <c r="BTU5" s="229"/>
      <c r="BTV5" s="229"/>
      <c r="BTW5" s="229"/>
      <c r="BTX5" s="229"/>
      <c r="BTY5" s="229"/>
      <c r="BTZ5" s="229"/>
      <c r="BUA5" s="229"/>
      <c r="BUB5" s="229"/>
      <c r="BUC5" s="229"/>
      <c r="BUD5" s="229"/>
      <c r="BUE5" s="229"/>
      <c r="BUF5" s="229"/>
      <c r="BUG5" s="229"/>
      <c r="BUH5" s="229"/>
      <c r="BUI5" s="229"/>
      <c r="BUJ5" s="229"/>
      <c r="BUK5" s="229"/>
      <c r="BUL5" s="229"/>
      <c r="BUM5" s="229"/>
      <c r="BUN5" s="229"/>
      <c r="BUO5" s="229"/>
      <c r="BUP5" s="229"/>
      <c r="BUQ5" s="229"/>
      <c r="BUR5" s="229"/>
      <c r="BUS5" s="229"/>
      <c r="BUT5" s="229"/>
      <c r="BUU5" s="229"/>
      <c r="BUV5" s="229"/>
      <c r="BUW5" s="229"/>
      <c r="BUX5" s="229"/>
      <c r="BUY5" s="229"/>
      <c r="BUZ5" s="229"/>
      <c r="BVA5" s="229"/>
      <c r="BVB5" s="229"/>
      <c r="BVC5" s="229"/>
      <c r="BVD5" s="229"/>
      <c r="BVE5" s="229"/>
      <c r="BVF5" s="229"/>
      <c r="BVG5" s="229"/>
      <c r="BVH5" s="229"/>
      <c r="BVI5" s="229"/>
      <c r="BVJ5" s="229"/>
      <c r="BVK5" s="229"/>
      <c r="BVL5" s="229"/>
      <c r="BVM5" s="229"/>
      <c r="BVN5" s="229"/>
      <c r="BVO5" s="229"/>
      <c r="BVP5" s="229"/>
      <c r="BVQ5" s="229"/>
      <c r="BVR5" s="229"/>
      <c r="BVS5" s="229"/>
      <c r="BVT5" s="229"/>
      <c r="BVU5" s="229"/>
      <c r="BVV5" s="229"/>
      <c r="BVW5" s="229"/>
      <c r="BVX5" s="229"/>
      <c r="BVY5" s="229"/>
      <c r="BVZ5" s="229"/>
      <c r="BWA5" s="229"/>
      <c r="BWB5" s="229"/>
      <c r="BWC5" s="229"/>
      <c r="BWD5" s="229"/>
      <c r="BWE5" s="229"/>
      <c r="BWF5" s="229"/>
      <c r="BWG5" s="229"/>
      <c r="BWH5" s="229"/>
      <c r="BWI5" s="229"/>
      <c r="BWJ5" s="229"/>
      <c r="BWK5" s="229"/>
      <c r="BWL5" s="229"/>
      <c r="BWM5" s="229"/>
      <c r="BWN5" s="229"/>
      <c r="BWO5" s="229"/>
      <c r="BWP5" s="229"/>
      <c r="BWQ5" s="229"/>
      <c r="BWR5" s="229"/>
      <c r="BWS5" s="229"/>
      <c r="BWT5" s="229"/>
      <c r="BWU5" s="229"/>
      <c r="BWV5" s="229"/>
      <c r="BWW5" s="229"/>
      <c r="BWX5" s="229"/>
      <c r="BWY5" s="229"/>
      <c r="BWZ5" s="229"/>
      <c r="BXA5" s="229"/>
      <c r="BXB5" s="229"/>
      <c r="BXC5" s="229"/>
      <c r="BXD5" s="229"/>
      <c r="BXE5" s="229"/>
      <c r="BXF5" s="229"/>
      <c r="BXG5" s="229"/>
      <c r="BXH5" s="229"/>
      <c r="BXI5" s="229"/>
      <c r="BXJ5" s="229"/>
      <c r="BXK5" s="229"/>
      <c r="BXL5" s="229"/>
      <c r="BXM5" s="229"/>
      <c r="BXN5" s="229"/>
      <c r="BXO5" s="229"/>
      <c r="BXP5" s="229"/>
      <c r="BXQ5" s="229"/>
      <c r="BXR5" s="229"/>
      <c r="BXS5" s="229"/>
      <c r="BXT5" s="229"/>
      <c r="BXU5" s="229"/>
      <c r="BXV5" s="229"/>
      <c r="BXW5" s="229"/>
      <c r="BXX5" s="229"/>
      <c r="BXY5" s="229"/>
      <c r="BXZ5" s="229"/>
      <c r="BYA5" s="229"/>
      <c r="BYB5" s="229"/>
      <c r="BYC5" s="229"/>
      <c r="BYD5" s="229"/>
      <c r="BYE5" s="229"/>
      <c r="BYF5" s="229"/>
      <c r="BYG5" s="229"/>
      <c r="BYH5" s="229"/>
      <c r="BYI5" s="229"/>
      <c r="BYJ5" s="229"/>
      <c r="BYK5" s="229"/>
      <c r="BYL5" s="229"/>
      <c r="BYM5" s="229"/>
      <c r="BYN5" s="229"/>
      <c r="BYO5" s="229"/>
      <c r="BYP5" s="229"/>
      <c r="BYQ5" s="229"/>
      <c r="BYR5" s="229"/>
      <c r="BYS5" s="229"/>
      <c r="BYT5" s="229"/>
      <c r="BYU5" s="229"/>
      <c r="BYV5" s="229"/>
      <c r="BYW5" s="229"/>
      <c r="BYX5" s="229"/>
      <c r="BYY5" s="229"/>
      <c r="BYZ5" s="229"/>
      <c r="BZA5" s="229"/>
      <c r="BZB5" s="229"/>
      <c r="BZC5" s="229"/>
      <c r="BZD5" s="229"/>
      <c r="BZE5" s="229"/>
      <c r="BZF5" s="229"/>
      <c r="BZG5" s="229"/>
      <c r="BZH5" s="229"/>
      <c r="BZI5" s="229"/>
      <c r="BZJ5" s="229"/>
      <c r="BZK5" s="229"/>
      <c r="BZL5" s="229"/>
      <c r="BZM5" s="229"/>
      <c r="BZN5" s="229"/>
      <c r="BZO5" s="229"/>
      <c r="BZP5" s="229"/>
      <c r="BZQ5" s="229"/>
      <c r="BZR5" s="229"/>
      <c r="BZS5" s="229"/>
      <c r="BZT5" s="229"/>
      <c r="BZU5" s="229"/>
      <c r="BZV5" s="229"/>
      <c r="BZW5" s="229"/>
      <c r="BZX5" s="229"/>
      <c r="BZY5" s="229"/>
      <c r="BZZ5" s="229"/>
      <c r="CAA5" s="229"/>
      <c r="CAB5" s="229"/>
      <c r="CAC5" s="229"/>
      <c r="CAD5" s="229"/>
      <c r="CAE5" s="229"/>
      <c r="CAF5" s="229"/>
      <c r="CAG5" s="229"/>
      <c r="CAH5" s="229"/>
      <c r="CAI5" s="229"/>
      <c r="CAJ5" s="229"/>
      <c r="CAK5" s="229"/>
      <c r="CAL5" s="229"/>
      <c r="CAM5" s="229"/>
      <c r="CAN5" s="229"/>
      <c r="CAO5" s="229"/>
      <c r="CAP5" s="229"/>
      <c r="CAQ5" s="229"/>
      <c r="CAR5" s="229"/>
      <c r="CAS5" s="229"/>
      <c r="CAT5" s="229"/>
      <c r="CAU5" s="229"/>
      <c r="CAV5" s="229"/>
      <c r="CAW5" s="229"/>
      <c r="CAX5" s="229"/>
      <c r="CAY5" s="229"/>
      <c r="CAZ5" s="229"/>
      <c r="CBA5" s="229"/>
      <c r="CBB5" s="229"/>
      <c r="CBC5" s="229"/>
      <c r="CBD5" s="229"/>
      <c r="CBE5" s="229"/>
      <c r="CBF5" s="229"/>
      <c r="CBG5" s="229"/>
      <c r="CBH5" s="229"/>
      <c r="CBI5" s="229"/>
      <c r="CBJ5" s="229"/>
      <c r="CBK5" s="229"/>
      <c r="CBL5" s="229"/>
      <c r="CBM5" s="229"/>
      <c r="CBN5" s="229"/>
      <c r="CBO5" s="229"/>
      <c r="CBP5" s="229"/>
      <c r="CBQ5" s="229"/>
      <c r="CBR5" s="229"/>
      <c r="CBS5" s="229"/>
      <c r="CBT5" s="229"/>
      <c r="CBU5" s="229"/>
      <c r="CBV5" s="229"/>
      <c r="CBW5" s="229"/>
      <c r="CBX5" s="229"/>
      <c r="CBY5" s="229"/>
      <c r="CBZ5" s="229"/>
      <c r="CCA5" s="229"/>
      <c r="CCB5" s="229"/>
      <c r="CCC5" s="229"/>
      <c r="CCD5" s="229"/>
      <c r="CCE5" s="229"/>
      <c r="CCF5" s="229"/>
      <c r="CCG5" s="229"/>
      <c r="CCH5" s="229"/>
      <c r="CCI5" s="229"/>
      <c r="CCJ5" s="229"/>
      <c r="CCK5" s="229"/>
      <c r="CCL5" s="229"/>
      <c r="CCM5" s="229"/>
      <c r="CCN5" s="229"/>
      <c r="CCO5" s="229"/>
      <c r="CCP5" s="229"/>
      <c r="CCQ5" s="229"/>
      <c r="CCR5" s="229"/>
      <c r="CCS5" s="229"/>
      <c r="CCT5" s="229"/>
      <c r="CCU5" s="229"/>
      <c r="CCV5" s="229"/>
      <c r="CCW5" s="229"/>
      <c r="CCX5" s="229"/>
      <c r="CCY5" s="229"/>
      <c r="CCZ5" s="229"/>
      <c r="CDA5" s="229"/>
      <c r="CDB5" s="229"/>
      <c r="CDC5" s="229"/>
      <c r="CDD5" s="229"/>
      <c r="CDE5" s="229"/>
      <c r="CDF5" s="229"/>
      <c r="CDG5" s="229"/>
      <c r="CDH5" s="229"/>
      <c r="CDI5" s="229"/>
      <c r="CDJ5" s="229"/>
      <c r="CDK5" s="229"/>
      <c r="CDL5" s="229"/>
      <c r="CDM5" s="229"/>
      <c r="CDN5" s="229"/>
      <c r="CDO5" s="229"/>
      <c r="CDP5" s="229"/>
      <c r="CDQ5" s="229"/>
      <c r="CDR5" s="229"/>
      <c r="CDS5" s="229"/>
      <c r="CDT5" s="229"/>
      <c r="CDU5" s="229"/>
      <c r="CDV5" s="229"/>
      <c r="CDW5" s="229"/>
      <c r="CDX5" s="229"/>
      <c r="CDY5" s="229"/>
      <c r="CDZ5" s="229"/>
      <c r="CEA5" s="229"/>
      <c r="CEB5" s="229"/>
      <c r="CEC5" s="229"/>
      <c r="CED5" s="229"/>
      <c r="CEE5" s="229"/>
      <c r="CEF5" s="229"/>
      <c r="CEG5" s="229"/>
      <c r="CEH5" s="229"/>
      <c r="CEI5" s="229"/>
      <c r="CEJ5" s="229"/>
      <c r="CEK5" s="229"/>
      <c r="CEL5" s="229"/>
      <c r="CEM5" s="229"/>
      <c r="CEN5" s="229"/>
      <c r="CEO5" s="229"/>
      <c r="CEP5" s="229"/>
      <c r="CEQ5" s="229"/>
      <c r="CER5" s="229"/>
      <c r="CES5" s="229"/>
      <c r="CET5" s="229"/>
      <c r="CEU5" s="229"/>
      <c r="CEV5" s="229"/>
      <c r="CEW5" s="229"/>
      <c r="CEX5" s="229"/>
      <c r="CEY5" s="229"/>
      <c r="CEZ5" s="229"/>
      <c r="CFA5" s="229"/>
      <c r="CFB5" s="229"/>
      <c r="CFC5" s="229"/>
      <c r="CFD5" s="229"/>
      <c r="CFE5" s="229"/>
      <c r="CFF5" s="229"/>
      <c r="CFG5" s="229"/>
      <c r="CFH5" s="229"/>
      <c r="CFI5" s="229"/>
      <c r="CFJ5" s="229"/>
      <c r="CFK5" s="229"/>
      <c r="CFL5" s="229"/>
      <c r="CFM5" s="229"/>
      <c r="CFN5" s="229"/>
      <c r="CFO5" s="229"/>
      <c r="CFP5" s="229"/>
      <c r="CFQ5" s="229"/>
      <c r="CFR5" s="229"/>
      <c r="CFS5" s="229"/>
      <c r="CFT5" s="229"/>
      <c r="CFU5" s="229"/>
      <c r="CFV5" s="229"/>
      <c r="CFW5" s="229"/>
      <c r="CFX5" s="229"/>
      <c r="CFY5" s="229"/>
      <c r="CFZ5" s="229"/>
      <c r="CGA5" s="229"/>
      <c r="CGB5" s="229"/>
      <c r="CGC5" s="229"/>
      <c r="CGD5" s="229"/>
      <c r="CGE5" s="229"/>
      <c r="CGF5" s="229"/>
      <c r="CGG5" s="229"/>
      <c r="CGH5" s="229"/>
      <c r="CGI5" s="229"/>
      <c r="CGJ5" s="229"/>
      <c r="CGK5" s="229"/>
      <c r="CGL5" s="229"/>
      <c r="CGM5" s="229"/>
      <c r="CGN5" s="229"/>
      <c r="CGO5" s="229"/>
      <c r="CGP5" s="229"/>
      <c r="CGQ5" s="229"/>
      <c r="CGR5" s="229"/>
      <c r="CGS5" s="229"/>
      <c r="CGT5" s="229"/>
      <c r="CGU5" s="229"/>
      <c r="CGV5" s="229"/>
      <c r="CGW5" s="229"/>
      <c r="CGX5" s="229"/>
      <c r="CGY5" s="229"/>
      <c r="CGZ5" s="229"/>
      <c r="CHA5" s="229"/>
      <c r="CHB5" s="229"/>
      <c r="CHC5" s="229"/>
      <c r="CHD5" s="229"/>
      <c r="CHE5" s="229"/>
      <c r="CHF5" s="229"/>
      <c r="CHG5" s="229"/>
      <c r="CHH5" s="229"/>
      <c r="CHI5" s="229"/>
      <c r="CHJ5" s="229"/>
      <c r="CHK5" s="229"/>
      <c r="CHL5" s="229"/>
      <c r="CHM5" s="229"/>
      <c r="CHN5" s="229"/>
      <c r="CHO5" s="229"/>
      <c r="CHP5" s="229"/>
      <c r="CHQ5" s="229"/>
      <c r="CHR5" s="229"/>
      <c r="CHS5" s="229"/>
      <c r="CHT5" s="229"/>
      <c r="CHU5" s="229"/>
      <c r="CHV5" s="229"/>
      <c r="CHW5" s="229"/>
      <c r="CHX5" s="229"/>
      <c r="CHY5" s="229"/>
      <c r="CHZ5" s="229"/>
      <c r="CIA5" s="229"/>
      <c r="CIB5" s="229"/>
      <c r="CIC5" s="229"/>
      <c r="CID5" s="229"/>
      <c r="CIE5" s="229"/>
      <c r="CIF5" s="229"/>
      <c r="CIG5" s="229"/>
      <c r="CIH5" s="229"/>
    </row>
    <row r="6" spans="1:2270" x14ac:dyDescent="0.3">
      <c r="A6" s="179" t="s">
        <v>20</v>
      </c>
      <c r="B6" s="57" t="s">
        <v>975</v>
      </c>
      <c r="C6" s="59" t="s">
        <v>2010</v>
      </c>
      <c r="D6" s="55">
        <v>12120</v>
      </c>
      <c r="E6" s="230">
        <v>12120</v>
      </c>
      <c r="F6" s="231">
        <v>15560</v>
      </c>
      <c r="G6" s="232"/>
    </row>
    <row r="7" spans="1:2270" x14ac:dyDescent="0.3">
      <c r="A7" s="180" t="s">
        <v>21</v>
      </c>
      <c r="B7" s="58" t="s">
        <v>976</v>
      </c>
      <c r="C7" s="134" t="s">
        <v>1797</v>
      </c>
      <c r="D7" s="21">
        <v>3000</v>
      </c>
      <c r="E7" s="22">
        <v>3000</v>
      </c>
      <c r="F7" s="23">
        <v>3029</v>
      </c>
      <c r="G7" s="8"/>
    </row>
    <row r="8" spans="1:2270" x14ac:dyDescent="0.3">
      <c r="A8" s="180" t="s">
        <v>21</v>
      </c>
      <c r="B8" s="58" t="s">
        <v>977</v>
      </c>
      <c r="C8" s="134" t="s">
        <v>1798</v>
      </c>
      <c r="D8" s="21">
        <v>2000</v>
      </c>
      <c r="E8" s="22">
        <v>1396</v>
      </c>
      <c r="F8" s="23">
        <v>1396</v>
      </c>
      <c r="G8" s="8"/>
    </row>
    <row r="9" spans="1:2270" x14ac:dyDescent="0.3">
      <c r="A9" s="180" t="s">
        <v>21</v>
      </c>
      <c r="B9" s="58" t="s">
        <v>58</v>
      </c>
      <c r="C9" s="134" t="s">
        <v>1799</v>
      </c>
      <c r="D9" s="21">
        <v>6800</v>
      </c>
      <c r="E9" s="22">
        <v>6800</v>
      </c>
      <c r="F9" s="23">
        <v>6800</v>
      </c>
      <c r="G9" s="8"/>
    </row>
    <row r="10" spans="1:2270" x14ac:dyDescent="0.3">
      <c r="A10" s="180" t="s">
        <v>21</v>
      </c>
      <c r="B10" s="58" t="s">
        <v>59</v>
      </c>
      <c r="C10" s="134" t="s">
        <v>1800</v>
      </c>
      <c r="D10" s="21">
        <v>1800</v>
      </c>
      <c r="E10" s="22">
        <v>1800</v>
      </c>
      <c r="F10" s="23">
        <v>1800</v>
      </c>
      <c r="G10" s="8"/>
    </row>
    <row r="11" spans="1:2270" x14ac:dyDescent="0.3">
      <c r="A11" s="180" t="s">
        <v>21</v>
      </c>
      <c r="B11" s="58" t="s">
        <v>60</v>
      </c>
      <c r="C11" s="134" t="s">
        <v>1801</v>
      </c>
      <c r="D11" s="21">
        <v>1500</v>
      </c>
      <c r="E11" s="22">
        <v>1500</v>
      </c>
      <c r="F11" s="23">
        <v>1500</v>
      </c>
      <c r="G11" s="8"/>
    </row>
    <row r="12" spans="1:2270" x14ac:dyDescent="0.3">
      <c r="A12" s="180" t="s">
        <v>21</v>
      </c>
      <c r="B12" s="58" t="s">
        <v>61</v>
      </c>
      <c r="C12" s="134" t="s">
        <v>1801</v>
      </c>
      <c r="D12" s="21">
        <v>1500</v>
      </c>
      <c r="E12" s="22">
        <v>1500</v>
      </c>
      <c r="F12" s="166">
        <v>1500</v>
      </c>
      <c r="G12" s="8"/>
    </row>
    <row r="13" spans="1:2270" x14ac:dyDescent="0.3">
      <c r="A13" s="180" t="s">
        <v>21</v>
      </c>
      <c r="B13" s="58" t="s">
        <v>62</v>
      </c>
      <c r="C13" s="134" t="s">
        <v>1768</v>
      </c>
      <c r="D13" s="21">
        <v>2500</v>
      </c>
      <c r="E13" s="22">
        <v>2500</v>
      </c>
      <c r="F13" s="166">
        <v>2500</v>
      </c>
      <c r="G13" s="8"/>
    </row>
    <row r="14" spans="1:2270" x14ac:dyDescent="0.3">
      <c r="A14" s="180" t="s">
        <v>21</v>
      </c>
      <c r="B14" s="58" t="s">
        <v>63</v>
      </c>
      <c r="C14" s="134" t="s">
        <v>1768</v>
      </c>
      <c r="D14" s="21">
        <v>1500</v>
      </c>
      <c r="E14" s="22">
        <v>1500</v>
      </c>
      <c r="F14" s="23">
        <v>1500</v>
      </c>
      <c r="G14" s="8"/>
    </row>
    <row r="15" spans="1:2270" x14ac:dyDescent="0.3">
      <c r="A15" s="180" t="s">
        <v>21</v>
      </c>
      <c r="B15" s="58" t="s">
        <v>64</v>
      </c>
      <c r="C15" s="134" t="s">
        <v>1768</v>
      </c>
      <c r="D15" s="21">
        <v>700</v>
      </c>
      <c r="E15" s="22">
        <v>700</v>
      </c>
      <c r="F15" s="23">
        <v>700</v>
      </c>
      <c r="G15" s="8"/>
    </row>
    <row r="16" spans="1:2270" x14ac:dyDescent="0.3">
      <c r="A16" s="180" t="s">
        <v>21</v>
      </c>
      <c r="B16" s="58" t="s">
        <v>58</v>
      </c>
      <c r="C16" s="134" t="s">
        <v>1799</v>
      </c>
      <c r="D16" s="21">
        <v>13500</v>
      </c>
      <c r="E16" s="22">
        <v>13500</v>
      </c>
      <c r="F16" s="23">
        <v>13500</v>
      </c>
      <c r="G16" s="8"/>
    </row>
    <row r="17" spans="1:7" s="15" customFormat="1" x14ac:dyDescent="0.3">
      <c r="A17" s="180" t="s">
        <v>2011</v>
      </c>
      <c r="B17" s="58" t="s">
        <v>2012</v>
      </c>
      <c r="C17" s="134" t="s">
        <v>2014</v>
      </c>
      <c r="D17" s="21">
        <v>5000</v>
      </c>
      <c r="E17" s="22">
        <v>5000</v>
      </c>
      <c r="F17" s="23">
        <v>5000</v>
      </c>
      <c r="G17" s="8"/>
    </row>
    <row r="18" spans="1:7" x14ac:dyDescent="0.3">
      <c r="A18" s="180" t="s">
        <v>22</v>
      </c>
      <c r="B18" s="58" t="s">
        <v>978</v>
      </c>
      <c r="C18" s="28" t="s">
        <v>2013</v>
      </c>
      <c r="D18" s="21">
        <v>6930</v>
      </c>
      <c r="E18" s="22">
        <v>6930</v>
      </c>
      <c r="F18" s="23">
        <v>6930</v>
      </c>
      <c r="G18" s="8"/>
    </row>
    <row r="19" spans="1:7" x14ac:dyDescent="0.3">
      <c r="A19" s="180" t="s">
        <v>23</v>
      </c>
      <c r="B19" s="58" t="s">
        <v>65</v>
      </c>
      <c r="C19" s="28" t="s">
        <v>2002</v>
      </c>
      <c r="D19" s="21">
        <v>7000</v>
      </c>
      <c r="E19" s="22">
        <v>7000</v>
      </c>
      <c r="F19" s="23">
        <v>7000</v>
      </c>
      <c r="G19" s="8"/>
    </row>
    <row r="20" spans="1:7" x14ac:dyDescent="0.3">
      <c r="A20" s="180" t="s">
        <v>23</v>
      </c>
      <c r="B20" s="58" t="s">
        <v>66</v>
      </c>
      <c r="C20" s="28" t="s">
        <v>2003</v>
      </c>
      <c r="D20" s="21">
        <v>6000</v>
      </c>
      <c r="E20" s="22">
        <v>4984</v>
      </c>
      <c r="F20" s="23">
        <v>4984</v>
      </c>
      <c r="G20" s="8"/>
    </row>
    <row r="21" spans="1:7" x14ac:dyDescent="0.3">
      <c r="A21" s="180" t="s">
        <v>23</v>
      </c>
      <c r="B21" s="58" t="s">
        <v>67</v>
      </c>
      <c r="C21" s="28" t="s">
        <v>2003</v>
      </c>
      <c r="D21" s="21">
        <v>6000</v>
      </c>
      <c r="E21" s="22">
        <v>5150</v>
      </c>
      <c r="F21" s="23">
        <v>5150</v>
      </c>
      <c r="G21" s="8"/>
    </row>
    <row r="22" spans="1:7" x14ac:dyDescent="0.3">
      <c r="A22" s="180" t="s">
        <v>23</v>
      </c>
      <c r="B22" s="58" t="s">
        <v>68</v>
      </c>
      <c r="C22" s="28" t="s">
        <v>2004</v>
      </c>
      <c r="D22" s="21">
        <v>10000</v>
      </c>
      <c r="E22" s="22">
        <v>9639</v>
      </c>
      <c r="F22" s="23">
        <v>9639</v>
      </c>
      <c r="G22" s="8"/>
    </row>
    <row r="23" spans="1:7" x14ac:dyDescent="0.3">
      <c r="A23" s="180" t="s">
        <v>23</v>
      </c>
      <c r="B23" s="58" t="s">
        <v>69</v>
      </c>
      <c r="C23" s="28" t="s">
        <v>2005</v>
      </c>
      <c r="D23" s="21">
        <v>32000</v>
      </c>
      <c r="E23" s="22">
        <v>31500</v>
      </c>
      <c r="F23" s="23">
        <v>31500</v>
      </c>
      <c r="G23" s="8"/>
    </row>
    <row r="24" spans="1:7" x14ac:dyDescent="0.3">
      <c r="A24" s="180" t="s">
        <v>23</v>
      </c>
      <c r="B24" s="58" t="s">
        <v>70</v>
      </c>
      <c r="C24" s="28" t="s">
        <v>2006</v>
      </c>
      <c r="D24" s="21">
        <v>4000</v>
      </c>
      <c r="E24" s="22">
        <v>4000</v>
      </c>
      <c r="F24" s="23">
        <v>4744</v>
      </c>
      <c r="G24" s="8"/>
    </row>
    <row r="25" spans="1:7" x14ac:dyDescent="0.3">
      <c r="A25" s="180" t="s">
        <v>75</v>
      </c>
      <c r="B25" s="58" t="s">
        <v>76</v>
      </c>
      <c r="C25" s="28" t="s">
        <v>2006</v>
      </c>
      <c r="D25" s="21">
        <v>9000</v>
      </c>
      <c r="E25" s="22">
        <v>9000</v>
      </c>
      <c r="F25" s="23">
        <v>9401</v>
      </c>
      <c r="G25" s="8"/>
    </row>
    <row r="26" spans="1:7" x14ac:dyDescent="0.3">
      <c r="A26" s="180" t="s">
        <v>23</v>
      </c>
      <c r="B26" s="58" t="s">
        <v>77</v>
      </c>
      <c r="C26" s="28" t="s">
        <v>2007</v>
      </c>
      <c r="D26" s="21">
        <v>7500</v>
      </c>
      <c r="E26" s="22">
        <v>6000</v>
      </c>
      <c r="F26" s="23">
        <v>6460</v>
      </c>
      <c r="G26" s="8"/>
    </row>
    <row r="27" spans="1:7" x14ac:dyDescent="0.3">
      <c r="A27" s="180" t="s">
        <v>23</v>
      </c>
      <c r="B27" s="58" t="s">
        <v>54</v>
      </c>
      <c r="C27" s="28" t="s">
        <v>2004</v>
      </c>
      <c r="D27" s="21">
        <v>10000</v>
      </c>
      <c r="E27" s="22">
        <v>8335</v>
      </c>
      <c r="F27" s="25">
        <v>8335</v>
      </c>
      <c r="G27" s="8"/>
    </row>
    <row r="28" spans="1:7" x14ac:dyDescent="0.3">
      <c r="A28" s="180" t="s">
        <v>23</v>
      </c>
      <c r="B28" s="58" t="s">
        <v>55</v>
      </c>
      <c r="C28" s="28" t="s">
        <v>2004</v>
      </c>
      <c r="D28" s="21">
        <v>30000</v>
      </c>
      <c r="E28" s="22">
        <v>28832</v>
      </c>
      <c r="F28" s="25">
        <v>28832</v>
      </c>
      <c r="G28" s="8"/>
    </row>
    <row r="29" spans="1:7" x14ac:dyDescent="0.3">
      <c r="A29" s="180" t="s">
        <v>23</v>
      </c>
      <c r="B29" s="58" t="s">
        <v>56</v>
      </c>
      <c r="C29" s="28" t="s">
        <v>2004</v>
      </c>
      <c r="D29" s="21">
        <v>12000</v>
      </c>
      <c r="E29" s="22">
        <v>12000</v>
      </c>
      <c r="F29" s="25">
        <v>12000</v>
      </c>
      <c r="G29" s="8"/>
    </row>
    <row r="30" spans="1:7" x14ac:dyDescent="0.3">
      <c r="A30" s="180" t="s">
        <v>23</v>
      </c>
      <c r="B30" s="58" t="s">
        <v>71</v>
      </c>
      <c r="C30" s="28" t="s">
        <v>2004</v>
      </c>
      <c r="D30" s="21">
        <v>14400</v>
      </c>
      <c r="E30" s="22">
        <v>14400</v>
      </c>
      <c r="F30" s="25">
        <v>14400</v>
      </c>
      <c r="G30" s="8"/>
    </row>
    <row r="31" spans="1:7" x14ac:dyDescent="0.3">
      <c r="A31" s="180" t="s">
        <v>23</v>
      </c>
      <c r="B31" s="58" t="s">
        <v>72</v>
      </c>
      <c r="C31" s="28" t="s">
        <v>2004</v>
      </c>
      <c r="D31" s="21">
        <v>55000</v>
      </c>
      <c r="E31" s="22">
        <v>47773</v>
      </c>
      <c r="F31" s="25">
        <v>47773</v>
      </c>
      <c r="G31" s="8"/>
    </row>
    <row r="32" spans="1:7" x14ac:dyDescent="0.3">
      <c r="A32" s="180" t="s">
        <v>23</v>
      </c>
      <c r="B32" s="58" t="s">
        <v>73</v>
      </c>
      <c r="C32" s="28" t="s">
        <v>2008</v>
      </c>
      <c r="D32" s="21">
        <v>59200</v>
      </c>
      <c r="E32" s="160">
        <v>55626</v>
      </c>
      <c r="F32" s="182">
        <v>55626</v>
      </c>
      <c r="G32" s="8"/>
    </row>
    <row r="33" spans="1:7" x14ac:dyDescent="0.3">
      <c r="A33" s="180" t="s">
        <v>23</v>
      </c>
      <c r="B33" s="58" t="s">
        <v>74</v>
      </c>
      <c r="C33" s="28" t="s">
        <v>2008</v>
      </c>
      <c r="D33" s="21">
        <v>4000</v>
      </c>
      <c r="E33" s="22">
        <v>4000</v>
      </c>
      <c r="F33" s="25">
        <v>4000</v>
      </c>
      <c r="G33" s="8"/>
    </row>
    <row r="34" spans="1:7" x14ac:dyDescent="0.3">
      <c r="A34" s="180" t="s">
        <v>23</v>
      </c>
      <c r="B34" s="58" t="s">
        <v>78</v>
      </c>
      <c r="C34" s="28" t="s">
        <v>2008</v>
      </c>
      <c r="D34" s="21">
        <v>4000</v>
      </c>
      <c r="E34" s="22">
        <v>4000</v>
      </c>
      <c r="F34" s="25">
        <v>4000</v>
      </c>
      <c r="G34" s="8"/>
    </row>
    <row r="35" spans="1:7" x14ac:dyDescent="0.3">
      <c r="A35" s="180" t="s">
        <v>23</v>
      </c>
      <c r="B35" s="58" t="s">
        <v>79</v>
      </c>
      <c r="C35" s="28" t="s">
        <v>2008</v>
      </c>
      <c r="D35" s="21">
        <v>3000</v>
      </c>
      <c r="E35" s="22">
        <v>3000</v>
      </c>
      <c r="F35" s="25">
        <v>3000</v>
      </c>
      <c r="G35" s="8"/>
    </row>
    <row r="36" spans="1:7" x14ac:dyDescent="0.3">
      <c r="A36" s="180" t="s">
        <v>23</v>
      </c>
      <c r="B36" s="58" t="s">
        <v>80</v>
      </c>
      <c r="C36" s="28" t="s">
        <v>2009</v>
      </c>
      <c r="D36" s="21">
        <v>1500</v>
      </c>
      <c r="E36" s="25">
        <v>1500</v>
      </c>
      <c r="F36" s="23">
        <v>1500</v>
      </c>
      <c r="G36" s="8"/>
    </row>
    <row r="37" spans="1:7" x14ac:dyDescent="0.3">
      <c r="A37" s="180" t="s">
        <v>24</v>
      </c>
      <c r="B37" s="58" t="s">
        <v>979</v>
      </c>
      <c r="C37" s="74" t="s">
        <v>971</v>
      </c>
      <c r="D37" s="24">
        <v>39200</v>
      </c>
      <c r="E37" s="25">
        <v>39200</v>
      </c>
      <c r="F37" s="23">
        <v>36880</v>
      </c>
      <c r="G37" s="8"/>
    </row>
    <row r="38" spans="1:7" x14ac:dyDescent="0.3">
      <c r="A38" s="180" t="s">
        <v>24</v>
      </c>
      <c r="B38" s="58" t="s">
        <v>92</v>
      </c>
      <c r="C38" s="74" t="s">
        <v>972</v>
      </c>
      <c r="D38" s="24">
        <v>22000</v>
      </c>
      <c r="E38" s="25">
        <v>22000</v>
      </c>
      <c r="F38" s="23">
        <v>22000</v>
      </c>
      <c r="G38" s="8"/>
    </row>
    <row r="39" spans="1:7" ht="22.5" x14ac:dyDescent="0.3">
      <c r="A39" s="180" t="s">
        <v>24</v>
      </c>
      <c r="B39" s="58" t="s">
        <v>94</v>
      </c>
      <c r="C39" s="78" t="s">
        <v>973</v>
      </c>
      <c r="D39" s="24">
        <v>3000</v>
      </c>
      <c r="E39" s="25">
        <v>2999</v>
      </c>
      <c r="F39" s="23">
        <v>2637</v>
      </c>
      <c r="G39" s="8"/>
    </row>
    <row r="40" spans="1:7" x14ac:dyDescent="0.3">
      <c r="A40" s="180" t="s">
        <v>24</v>
      </c>
      <c r="B40" s="58" t="s">
        <v>92</v>
      </c>
      <c r="C40" s="74" t="s">
        <v>972</v>
      </c>
      <c r="D40" s="24">
        <v>22000</v>
      </c>
      <c r="E40" s="25">
        <v>22000</v>
      </c>
      <c r="F40" s="23">
        <v>22000</v>
      </c>
      <c r="G40" s="8"/>
    </row>
    <row r="41" spans="1:7" x14ac:dyDescent="0.3">
      <c r="A41" s="180" t="s">
        <v>24</v>
      </c>
      <c r="B41" s="58" t="s">
        <v>93</v>
      </c>
      <c r="C41" s="74" t="s">
        <v>974</v>
      </c>
      <c r="D41" s="24">
        <v>13000</v>
      </c>
      <c r="E41" s="25">
        <v>13000</v>
      </c>
      <c r="F41" s="23">
        <v>13000</v>
      </c>
      <c r="G41" s="8"/>
    </row>
    <row r="42" spans="1:7" x14ac:dyDescent="0.3">
      <c r="A42" s="180" t="s">
        <v>26</v>
      </c>
      <c r="B42" s="58" t="s">
        <v>95</v>
      </c>
      <c r="C42" s="134" t="s">
        <v>1781</v>
      </c>
      <c r="D42" s="21">
        <v>20000</v>
      </c>
      <c r="E42" s="22">
        <v>20000</v>
      </c>
      <c r="F42" s="23">
        <v>19660</v>
      </c>
      <c r="G42" s="8"/>
    </row>
    <row r="43" spans="1:7" x14ac:dyDescent="0.3">
      <c r="A43" s="180" t="s">
        <v>26</v>
      </c>
      <c r="B43" s="58" t="s">
        <v>96</v>
      </c>
      <c r="C43" s="134" t="s">
        <v>1782</v>
      </c>
      <c r="D43" s="21">
        <v>3600</v>
      </c>
      <c r="E43" s="22">
        <v>3600</v>
      </c>
      <c r="F43" s="23">
        <v>3600</v>
      </c>
      <c r="G43" s="8"/>
    </row>
    <row r="44" spans="1:7" x14ac:dyDescent="0.3">
      <c r="A44" s="180" t="s">
        <v>1299</v>
      </c>
      <c r="B44" s="58" t="s">
        <v>97</v>
      </c>
      <c r="C44" s="28" t="s">
        <v>1302</v>
      </c>
      <c r="D44" s="21">
        <v>40000</v>
      </c>
      <c r="E44" s="22">
        <v>39897</v>
      </c>
      <c r="F44" s="23">
        <v>39897</v>
      </c>
      <c r="G44" s="8"/>
    </row>
    <row r="45" spans="1:7" x14ac:dyDescent="0.3">
      <c r="A45" s="180" t="s">
        <v>26</v>
      </c>
      <c r="B45" s="58" t="s">
        <v>98</v>
      </c>
      <c r="C45" s="134" t="s">
        <v>1783</v>
      </c>
      <c r="D45" s="21">
        <v>242858</v>
      </c>
      <c r="E45" s="22">
        <v>242858</v>
      </c>
      <c r="F45" s="23">
        <v>242858</v>
      </c>
      <c r="G45" s="8"/>
    </row>
    <row r="46" spans="1:7" x14ac:dyDescent="0.3">
      <c r="A46" s="180" t="s">
        <v>27</v>
      </c>
      <c r="B46" s="58" t="s">
        <v>99</v>
      </c>
      <c r="C46" s="184" t="s">
        <v>1784</v>
      </c>
      <c r="D46" s="21">
        <v>35000</v>
      </c>
      <c r="E46" s="158">
        <v>35000</v>
      </c>
      <c r="F46" s="159">
        <v>35000</v>
      </c>
      <c r="G46" s="8"/>
    </row>
    <row r="47" spans="1:7" x14ac:dyDescent="0.3">
      <c r="A47" s="180" t="s">
        <v>27</v>
      </c>
      <c r="B47" s="58" t="s">
        <v>100</v>
      </c>
      <c r="C47" s="184" t="s">
        <v>1972</v>
      </c>
      <c r="D47" s="21">
        <v>60000</v>
      </c>
      <c r="E47" s="160">
        <v>57070</v>
      </c>
      <c r="F47" s="182">
        <v>57070</v>
      </c>
      <c r="G47" s="8"/>
    </row>
    <row r="48" spans="1:7" x14ac:dyDescent="0.3">
      <c r="A48" s="180" t="s">
        <v>27</v>
      </c>
      <c r="B48" s="58" t="s">
        <v>101</v>
      </c>
      <c r="C48" s="184" t="s">
        <v>1973</v>
      </c>
      <c r="D48" s="21">
        <v>27000</v>
      </c>
      <c r="E48" s="160">
        <v>27000</v>
      </c>
      <c r="F48" s="182">
        <v>27000</v>
      </c>
      <c r="G48" s="8"/>
    </row>
    <row r="49" spans="1:7" x14ac:dyDescent="0.3">
      <c r="A49" s="180" t="s">
        <v>27</v>
      </c>
      <c r="B49" s="58" t="s">
        <v>102</v>
      </c>
      <c r="C49" s="184" t="s">
        <v>1708</v>
      </c>
      <c r="D49" s="21">
        <v>5000</v>
      </c>
      <c r="E49" s="182">
        <v>0</v>
      </c>
      <c r="F49" s="182">
        <v>0</v>
      </c>
      <c r="G49" s="8"/>
    </row>
    <row r="50" spans="1:7" x14ac:dyDescent="0.3">
      <c r="A50" s="180" t="s">
        <v>27</v>
      </c>
      <c r="B50" s="58" t="s">
        <v>103</v>
      </c>
      <c r="C50" s="184" t="s">
        <v>1708</v>
      </c>
      <c r="D50" s="21">
        <v>9000</v>
      </c>
      <c r="E50" s="182">
        <v>0</v>
      </c>
      <c r="F50" s="182">
        <v>0</v>
      </c>
      <c r="G50" s="8"/>
    </row>
    <row r="51" spans="1:7" x14ac:dyDescent="0.3">
      <c r="A51" s="180" t="s">
        <v>27</v>
      </c>
      <c r="B51" s="58" t="s">
        <v>104</v>
      </c>
      <c r="C51" s="184" t="s">
        <v>1704</v>
      </c>
      <c r="D51" s="21">
        <v>50000</v>
      </c>
      <c r="E51" s="160">
        <v>39000</v>
      </c>
      <c r="F51" s="182">
        <v>39000</v>
      </c>
      <c r="G51" s="8"/>
    </row>
    <row r="52" spans="1:7" x14ac:dyDescent="0.3">
      <c r="A52" s="180" t="s">
        <v>27</v>
      </c>
      <c r="B52" s="58" t="s">
        <v>105</v>
      </c>
      <c r="C52" s="184" t="s">
        <v>1974</v>
      </c>
      <c r="D52" s="21">
        <v>100000</v>
      </c>
      <c r="E52" s="160">
        <v>87870.57</v>
      </c>
      <c r="F52" s="182">
        <v>87870.57</v>
      </c>
      <c r="G52" s="8"/>
    </row>
    <row r="53" spans="1:7" x14ac:dyDescent="0.3">
      <c r="A53" s="180" t="s">
        <v>27</v>
      </c>
      <c r="B53" s="58" t="s">
        <v>106</v>
      </c>
      <c r="C53" s="184" t="s">
        <v>1975</v>
      </c>
      <c r="D53" s="21">
        <v>87500</v>
      </c>
      <c r="E53" s="160">
        <v>80975.45</v>
      </c>
      <c r="F53" s="182">
        <v>80975.45</v>
      </c>
      <c r="G53" s="8"/>
    </row>
    <row r="54" spans="1:7" x14ac:dyDescent="0.3">
      <c r="A54" s="180" t="s">
        <v>27</v>
      </c>
      <c r="B54" s="58" t="s">
        <v>107</v>
      </c>
      <c r="C54" s="248" t="s">
        <v>1705</v>
      </c>
      <c r="D54" s="21">
        <v>14400</v>
      </c>
      <c r="E54" s="158">
        <v>14400</v>
      </c>
      <c r="F54" s="159">
        <v>14400</v>
      </c>
      <c r="G54" s="8"/>
    </row>
    <row r="55" spans="1:7" x14ac:dyDescent="0.3">
      <c r="A55" s="180" t="s">
        <v>28</v>
      </c>
      <c r="B55" s="58" t="s">
        <v>148</v>
      </c>
      <c r="C55" s="134" t="s">
        <v>1802</v>
      </c>
      <c r="D55" s="21">
        <v>6000</v>
      </c>
      <c r="E55" s="22">
        <v>6000</v>
      </c>
      <c r="F55" s="25">
        <v>6118</v>
      </c>
      <c r="G55" s="8"/>
    </row>
    <row r="56" spans="1:7" x14ac:dyDescent="0.3">
      <c r="A56" s="180" t="s">
        <v>28</v>
      </c>
      <c r="B56" s="58" t="s">
        <v>147</v>
      </c>
      <c r="C56" s="134" t="s">
        <v>1802</v>
      </c>
      <c r="D56" s="21">
        <v>5000</v>
      </c>
      <c r="E56" s="22">
        <v>5000</v>
      </c>
      <c r="F56" s="25">
        <v>5725</v>
      </c>
      <c r="G56" s="8"/>
    </row>
    <row r="57" spans="1:7" x14ac:dyDescent="0.3">
      <c r="A57" s="180" t="s">
        <v>28</v>
      </c>
      <c r="B57" s="58" t="s">
        <v>980</v>
      </c>
      <c r="C57" s="134" t="s">
        <v>884</v>
      </c>
      <c r="D57" s="21">
        <v>4000</v>
      </c>
      <c r="E57" s="22">
        <v>4000</v>
      </c>
      <c r="F57" s="25">
        <v>11570</v>
      </c>
      <c r="G57" s="8"/>
    </row>
    <row r="58" spans="1:7" x14ac:dyDescent="0.3">
      <c r="A58" s="180" t="s">
        <v>28</v>
      </c>
      <c r="B58" s="58" t="s">
        <v>981</v>
      </c>
      <c r="C58" s="134" t="s">
        <v>885</v>
      </c>
      <c r="D58" s="21">
        <v>2000</v>
      </c>
      <c r="E58" s="22">
        <v>2000</v>
      </c>
      <c r="F58" s="25">
        <v>2227</v>
      </c>
      <c r="G58" s="8"/>
    </row>
    <row r="59" spans="1:7" x14ac:dyDescent="0.3">
      <c r="A59" s="180" t="s">
        <v>28</v>
      </c>
      <c r="B59" s="58" t="s">
        <v>982</v>
      </c>
      <c r="C59" s="134" t="s">
        <v>886</v>
      </c>
      <c r="D59" s="21">
        <v>4500</v>
      </c>
      <c r="E59" s="22">
        <v>4500</v>
      </c>
      <c r="F59" s="25">
        <v>19500</v>
      </c>
      <c r="G59" s="8"/>
    </row>
    <row r="60" spans="1:7" x14ac:dyDescent="0.3">
      <c r="A60" s="180" t="s">
        <v>28</v>
      </c>
      <c r="B60" s="58" t="s">
        <v>984</v>
      </c>
      <c r="C60" s="134" t="s">
        <v>887</v>
      </c>
      <c r="D60" s="21">
        <v>2000</v>
      </c>
      <c r="E60" s="22">
        <v>2000</v>
      </c>
      <c r="F60" s="25">
        <v>5372</v>
      </c>
      <c r="G60" s="8"/>
    </row>
    <row r="61" spans="1:7" x14ac:dyDescent="0.3">
      <c r="A61" s="180" t="s">
        <v>28</v>
      </c>
      <c r="B61" s="58" t="s">
        <v>146</v>
      </c>
      <c r="C61" s="134" t="s">
        <v>888</v>
      </c>
      <c r="D61" s="21">
        <v>4000</v>
      </c>
      <c r="E61" s="22">
        <v>4000</v>
      </c>
      <c r="F61" s="25">
        <v>7000</v>
      </c>
      <c r="G61" s="8"/>
    </row>
    <row r="62" spans="1:7" x14ac:dyDescent="0.3">
      <c r="A62" s="180" t="s">
        <v>28</v>
      </c>
      <c r="B62" s="58" t="s">
        <v>145</v>
      </c>
      <c r="C62" s="134" t="s">
        <v>889</v>
      </c>
      <c r="D62" s="21">
        <v>7500</v>
      </c>
      <c r="E62" s="22">
        <v>7500</v>
      </c>
      <c r="F62" s="25">
        <v>8500</v>
      </c>
      <c r="G62" s="8"/>
    </row>
    <row r="63" spans="1:7" x14ac:dyDescent="0.3">
      <c r="A63" s="180" t="s">
        <v>28</v>
      </c>
      <c r="B63" s="58" t="s">
        <v>144</v>
      </c>
      <c r="C63" s="134" t="s">
        <v>898</v>
      </c>
      <c r="D63" s="21">
        <v>4000</v>
      </c>
      <c r="E63" s="22">
        <v>4000</v>
      </c>
      <c r="F63" s="25">
        <v>4200</v>
      </c>
      <c r="G63" s="8"/>
    </row>
    <row r="64" spans="1:7" x14ac:dyDescent="0.3">
      <c r="A64" s="180" t="s">
        <v>28</v>
      </c>
      <c r="B64" s="58" t="s">
        <v>143</v>
      </c>
      <c r="C64" s="134" t="s">
        <v>898</v>
      </c>
      <c r="D64" s="21">
        <v>30000</v>
      </c>
      <c r="E64" s="22">
        <v>30000</v>
      </c>
      <c r="F64" s="25">
        <v>30340</v>
      </c>
      <c r="G64" s="8"/>
    </row>
    <row r="65" spans="1:7" x14ac:dyDescent="0.3">
      <c r="A65" s="180" t="s">
        <v>28</v>
      </c>
      <c r="B65" s="58" t="s">
        <v>142</v>
      </c>
      <c r="C65" s="134" t="s">
        <v>898</v>
      </c>
      <c r="D65" s="21">
        <v>30000</v>
      </c>
      <c r="E65" s="22">
        <v>30000</v>
      </c>
      <c r="F65" s="25">
        <v>45910</v>
      </c>
      <c r="G65" s="8"/>
    </row>
    <row r="66" spans="1:7" x14ac:dyDescent="0.3">
      <c r="A66" s="180" t="s">
        <v>28</v>
      </c>
      <c r="B66" s="58" t="s">
        <v>141</v>
      </c>
      <c r="C66" s="134" t="s">
        <v>898</v>
      </c>
      <c r="D66" s="21">
        <v>4000</v>
      </c>
      <c r="E66" s="22">
        <v>4000</v>
      </c>
      <c r="F66" s="25">
        <v>4000</v>
      </c>
      <c r="G66" s="8"/>
    </row>
    <row r="67" spans="1:7" x14ac:dyDescent="0.3">
      <c r="A67" s="180" t="s">
        <v>28</v>
      </c>
      <c r="B67" s="58" t="s">
        <v>140</v>
      </c>
      <c r="C67" s="134" t="s">
        <v>898</v>
      </c>
      <c r="D67" s="21">
        <v>15000</v>
      </c>
      <c r="E67" s="22">
        <v>15000</v>
      </c>
      <c r="F67" s="25">
        <v>21657</v>
      </c>
      <c r="G67" s="8"/>
    </row>
    <row r="68" spans="1:7" x14ac:dyDescent="0.3">
      <c r="A68" s="180" t="s">
        <v>28</v>
      </c>
      <c r="B68" s="58" t="s">
        <v>139</v>
      </c>
      <c r="C68" s="134" t="s">
        <v>898</v>
      </c>
      <c r="D68" s="21">
        <v>1500</v>
      </c>
      <c r="E68" s="22">
        <v>1500</v>
      </c>
      <c r="F68" s="25">
        <v>1710</v>
      </c>
      <c r="G68" s="8"/>
    </row>
    <row r="69" spans="1:7" x14ac:dyDescent="0.3">
      <c r="A69" s="180" t="s">
        <v>28</v>
      </c>
      <c r="B69" s="58" t="s">
        <v>138</v>
      </c>
      <c r="C69" s="134" t="s">
        <v>898</v>
      </c>
      <c r="D69" s="21">
        <v>1000</v>
      </c>
      <c r="E69" s="22">
        <v>1000</v>
      </c>
      <c r="F69" s="25">
        <v>1208</v>
      </c>
      <c r="G69" s="8"/>
    </row>
    <row r="70" spans="1:7" x14ac:dyDescent="0.3">
      <c r="A70" s="180" t="s">
        <v>28</v>
      </c>
      <c r="B70" s="58" t="s">
        <v>137</v>
      </c>
      <c r="C70" s="134" t="s">
        <v>898</v>
      </c>
      <c r="D70" s="21">
        <v>14000</v>
      </c>
      <c r="E70" s="22">
        <v>14000</v>
      </c>
      <c r="F70" s="25">
        <v>18635</v>
      </c>
      <c r="G70" s="8"/>
    </row>
    <row r="71" spans="1:7" x14ac:dyDescent="0.3">
      <c r="A71" s="180" t="s">
        <v>28</v>
      </c>
      <c r="B71" s="58" t="s">
        <v>136</v>
      </c>
      <c r="C71" s="134" t="s">
        <v>898</v>
      </c>
      <c r="D71" s="21">
        <v>14000</v>
      </c>
      <c r="E71" s="22">
        <v>14000</v>
      </c>
      <c r="F71" s="25">
        <v>17431</v>
      </c>
      <c r="G71" s="8"/>
    </row>
    <row r="72" spans="1:7" x14ac:dyDescent="0.3">
      <c r="A72" s="180" t="s">
        <v>28</v>
      </c>
      <c r="B72" s="58" t="s">
        <v>135</v>
      </c>
      <c r="C72" s="134" t="s">
        <v>898</v>
      </c>
      <c r="D72" s="21">
        <v>5000</v>
      </c>
      <c r="E72" s="22">
        <v>5000</v>
      </c>
      <c r="F72" s="25">
        <v>7301</v>
      </c>
      <c r="G72" s="8"/>
    </row>
    <row r="73" spans="1:7" x14ac:dyDescent="0.3">
      <c r="A73" s="180" t="s">
        <v>28</v>
      </c>
      <c r="B73" s="58" t="s">
        <v>134</v>
      </c>
      <c r="C73" s="134" t="s">
        <v>899</v>
      </c>
      <c r="D73" s="21">
        <v>3500</v>
      </c>
      <c r="E73" s="22">
        <v>3500</v>
      </c>
      <c r="F73" s="25">
        <v>4038</v>
      </c>
      <c r="G73" s="8"/>
    </row>
    <row r="74" spans="1:7" x14ac:dyDescent="0.3">
      <c r="A74" s="180" t="s">
        <v>28</v>
      </c>
      <c r="B74" s="58" t="s">
        <v>133</v>
      </c>
      <c r="C74" s="134" t="s">
        <v>1803</v>
      </c>
      <c r="D74" s="21">
        <v>1500</v>
      </c>
      <c r="E74" s="22">
        <v>1500</v>
      </c>
      <c r="F74" s="25">
        <v>2007</v>
      </c>
      <c r="G74" s="8"/>
    </row>
    <row r="75" spans="1:7" x14ac:dyDescent="0.3">
      <c r="A75" s="180" t="s">
        <v>28</v>
      </c>
      <c r="B75" s="58" t="s">
        <v>132</v>
      </c>
      <c r="C75" s="134" t="s">
        <v>899</v>
      </c>
      <c r="D75" s="21">
        <v>750</v>
      </c>
      <c r="E75" s="22">
        <v>750</v>
      </c>
      <c r="F75" s="25">
        <v>750</v>
      </c>
      <c r="G75" s="8"/>
    </row>
    <row r="76" spans="1:7" x14ac:dyDescent="0.3">
      <c r="A76" s="180" t="s">
        <v>28</v>
      </c>
      <c r="B76" s="58" t="s">
        <v>131</v>
      </c>
      <c r="C76" s="134" t="s">
        <v>899</v>
      </c>
      <c r="D76" s="21">
        <v>2500</v>
      </c>
      <c r="E76" s="22">
        <v>2500</v>
      </c>
      <c r="F76" s="25">
        <v>2500</v>
      </c>
      <c r="G76" s="8"/>
    </row>
    <row r="77" spans="1:7" x14ac:dyDescent="0.3">
      <c r="A77" s="180" t="s">
        <v>28</v>
      </c>
      <c r="B77" s="58" t="s">
        <v>130</v>
      </c>
      <c r="C77" s="134" t="s">
        <v>899</v>
      </c>
      <c r="D77" s="21">
        <v>2500</v>
      </c>
      <c r="E77" s="22">
        <v>2500</v>
      </c>
      <c r="F77" s="25">
        <v>2500</v>
      </c>
      <c r="G77" s="8"/>
    </row>
    <row r="78" spans="1:7" x14ac:dyDescent="0.3">
      <c r="A78" s="180" t="s">
        <v>28</v>
      </c>
      <c r="B78" s="58" t="s">
        <v>129</v>
      </c>
      <c r="C78" s="134" t="s">
        <v>899</v>
      </c>
      <c r="D78" s="21">
        <v>15300</v>
      </c>
      <c r="E78" s="22">
        <v>15300</v>
      </c>
      <c r="F78" s="25">
        <v>17234</v>
      </c>
      <c r="G78" s="8"/>
    </row>
    <row r="79" spans="1:7" x14ac:dyDescent="0.3">
      <c r="A79" s="180" t="s">
        <v>28</v>
      </c>
      <c r="B79" s="58" t="s">
        <v>128</v>
      </c>
      <c r="C79" s="134" t="s">
        <v>899</v>
      </c>
      <c r="D79" s="21">
        <v>2800</v>
      </c>
      <c r="E79" s="22">
        <v>2800</v>
      </c>
      <c r="F79" s="25">
        <v>3592</v>
      </c>
      <c r="G79" s="8"/>
    </row>
    <row r="80" spans="1:7" x14ac:dyDescent="0.3">
      <c r="A80" s="180" t="s">
        <v>28</v>
      </c>
      <c r="B80" s="58" t="s">
        <v>127</v>
      </c>
      <c r="C80" s="134" t="s">
        <v>900</v>
      </c>
      <c r="D80" s="21">
        <v>14000</v>
      </c>
      <c r="E80" s="22">
        <v>14000</v>
      </c>
      <c r="F80" s="25">
        <v>13940</v>
      </c>
      <c r="G80" s="8"/>
    </row>
    <row r="81" spans="1:7" x14ac:dyDescent="0.3">
      <c r="A81" s="180" t="s">
        <v>28</v>
      </c>
      <c r="B81" s="58" t="s">
        <v>126</v>
      </c>
      <c r="C81" s="134" t="s">
        <v>901</v>
      </c>
      <c r="D81" s="21">
        <v>3000</v>
      </c>
      <c r="E81" s="22">
        <v>3000</v>
      </c>
      <c r="F81" s="25">
        <v>4191</v>
      </c>
      <c r="G81" s="8"/>
    </row>
    <row r="82" spans="1:7" x14ac:dyDescent="0.3">
      <c r="A82" s="180" t="s">
        <v>28</v>
      </c>
      <c r="B82" s="58" t="s">
        <v>125</v>
      </c>
      <c r="C82" s="134" t="s">
        <v>906</v>
      </c>
      <c r="D82" s="21">
        <v>3500</v>
      </c>
      <c r="E82" s="22">
        <v>3500</v>
      </c>
      <c r="F82" s="25">
        <v>3702</v>
      </c>
      <c r="G82" s="8"/>
    </row>
    <row r="83" spans="1:7" x14ac:dyDescent="0.3">
      <c r="A83" s="180" t="s">
        <v>29</v>
      </c>
      <c r="B83" s="58" t="s">
        <v>124</v>
      </c>
      <c r="C83" s="134" t="s">
        <v>1976</v>
      </c>
      <c r="D83" s="21">
        <v>31500</v>
      </c>
      <c r="E83" s="22">
        <v>27300</v>
      </c>
      <c r="F83" s="66">
        <v>27300</v>
      </c>
      <c r="G83" s="8"/>
    </row>
    <row r="84" spans="1:7" x14ac:dyDescent="0.3">
      <c r="A84" s="180" t="s">
        <v>29</v>
      </c>
      <c r="B84" s="58" t="s">
        <v>123</v>
      </c>
      <c r="C84" s="134" t="s">
        <v>1284</v>
      </c>
      <c r="D84" s="21">
        <v>80000</v>
      </c>
      <c r="E84" s="22">
        <v>76000</v>
      </c>
      <c r="F84" s="66">
        <v>76000</v>
      </c>
      <c r="G84" s="8"/>
    </row>
    <row r="85" spans="1:7" x14ac:dyDescent="0.3">
      <c r="A85" s="180" t="s">
        <v>29</v>
      </c>
      <c r="B85" s="58" t="s">
        <v>122</v>
      </c>
      <c r="C85" s="134" t="s">
        <v>1285</v>
      </c>
      <c r="D85" s="21">
        <v>8000</v>
      </c>
      <c r="E85" s="22">
        <v>8000</v>
      </c>
      <c r="F85" s="66">
        <v>6660</v>
      </c>
      <c r="G85" s="8"/>
    </row>
    <row r="86" spans="1:7" x14ac:dyDescent="0.3">
      <c r="A86" s="180" t="s">
        <v>29</v>
      </c>
      <c r="B86" s="58" t="s">
        <v>121</v>
      </c>
      <c r="C86" s="134" t="s">
        <v>1977</v>
      </c>
      <c r="D86" s="21">
        <v>18000</v>
      </c>
      <c r="E86" s="22">
        <v>18000</v>
      </c>
      <c r="F86" s="66">
        <v>18000</v>
      </c>
      <c r="G86" s="8"/>
    </row>
    <row r="87" spans="1:7" x14ac:dyDescent="0.3">
      <c r="A87" s="180" t="s">
        <v>29</v>
      </c>
      <c r="B87" s="58" t="s">
        <v>120</v>
      </c>
      <c r="C87" s="134" t="s">
        <v>1978</v>
      </c>
      <c r="D87" s="21">
        <v>40000</v>
      </c>
      <c r="E87" s="22">
        <v>40000</v>
      </c>
      <c r="F87" s="66">
        <v>40000</v>
      </c>
      <c r="G87" s="8"/>
    </row>
    <row r="88" spans="1:7" x14ac:dyDescent="0.3">
      <c r="A88" s="180" t="s">
        <v>29</v>
      </c>
      <c r="B88" s="58" t="s">
        <v>119</v>
      </c>
      <c r="C88" s="134" t="s">
        <v>1979</v>
      </c>
      <c r="D88" s="21">
        <v>10000</v>
      </c>
      <c r="E88" s="22">
        <v>10000</v>
      </c>
      <c r="F88" s="66">
        <v>9819.6</v>
      </c>
      <c r="G88" s="8"/>
    </row>
    <row r="89" spans="1:7" x14ac:dyDescent="0.3">
      <c r="A89" s="180" t="s">
        <v>29</v>
      </c>
      <c r="B89" s="58" t="s">
        <v>118</v>
      </c>
      <c r="C89" s="134" t="s">
        <v>1980</v>
      </c>
      <c r="D89" s="21">
        <v>20000</v>
      </c>
      <c r="E89" s="22">
        <v>20000</v>
      </c>
      <c r="F89" s="66">
        <v>20000</v>
      </c>
      <c r="G89" s="8"/>
    </row>
    <row r="90" spans="1:7" x14ac:dyDescent="0.3">
      <c r="A90" s="180" t="s">
        <v>29</v>
      </c>
      <c r="B90" s="58" t="s">
        <v>117</v>
      </c>
      <c r="C90" s="134" t="s">
        <v>1286</v>
      </c>
      <c r="D90" s="21">
        <v>10000</v>
      </c>
      <c r="E90" s="22">
        <v>8248</v>
      </c>
      <c r="F90" s="66">
        <v>8248</v>
      </c>
      <c r="G90" s="8"/>
    </row>
    <row r="91" spans="1:7" x14ac:dyDescent="0.3">
      <c r="A91" s="180" t="s">
        <v>29</v>
      </c>
      <c r="B91" s="58" t="s">
        <v>116</v>
      </c>
      <c r="C91" s="134" t="s">
        <v>1287</v>
      </c>
      <c r="D91" s="21">
        <v>14500</v>
      </c>
      <c r="E91" s="22">
        <v>14355</v>
      </c>
      <c r="F91" s="66">
        <v>14355</v>
      </c>
      <c r="G91" s="8"/>
    </row>
    <row r="92" spans="1:7" x14ac:dyDescent="0.3">
      <c r="A92" s="180" t="s">
        <v>29</v>
      </c>
      <c r="B92" s="58" t="s">
        <v>115</v>
      </c>
      <c r="C92" s="134" t="s">
        <v>1288</v>
      </c>
      <c r="D92" s="21">
        <v>21000</v>
      </c>
      <c r="E92" s="22">
        <v>18900</v>
      </c>
      <c r="F92" s="66">
        <v>18900</v>
      </c>
      <c r="G92" s="8"/>
    </row>
    <row r="93" spans="1:7" x14ac:dyDescent="0.3">
      <c r="A93" s="180" t="s">
        <v>25</v>
      </c>
      <c r="B93" s="58" t="s">
        <v>114</v>
      </c>
      <c r="C93" s="134" t="s">
        <v>1708</v>
      </c>
      <c r="D93" s="21">
        <v>2000</v>
      </c>
      <c r="E93" s="25">
        <v>0</v>
      </c>
      <c r="F93" s="24">
        <v>0</v>
      </c>
      <c r="G93" s="8"/>
    </row>
    <row r="94" spans="1:7" x14ac:dyDescent="0.3">
      <c r="A94" s="180" t="s">
        <v>25</v>
      </c>
      <c r="B94" s="58" t="s">
        <v>113</v>
      </c>
      <c r="C94" s="134" t="s">
        <v>1982</v>
      </c>
      <c r="D94" s="21">
        <v>2000</v>
      </c>
      <c r="E94" s="24">
        <v>2000</v>
      </c>
      <c r="F94" s="24">
        <v>2000</v>
      </c>
      <c r="G94" s="8"/>
    </row>
    <row r="95" spans="1:7" x14ac:dyDescent="0.3">
      <c r="A95" s="180" t="s">
        <v>25</v>
      </c>
      <c r="B95" s="58" t="s">
        <v>112</v>
      </c>
      <c r="C95" s="134" t="s">
        <v>1981</v>
      </c>
      <c r="D95" s="21">
        <v>5500</v>
      </c>
      <c r="E95" s="24">
        <v>5500</v>
      </c>
      <c r="F95" s="24">
        <v>5500</v>
      </c>
      <c r="G95" s="8"/>
    </row>
    <row r="96" spans="1:7" x14ac:dyDescent="0.3">
      <c r="A96" s="180" t="s">
        <v>25</v>
      </c>
      <c r="B96" s="58" t="s">
        <v>111</v>
      </c>
      <c r="C96" s="134" t="s">
        <v>1983</v>
      </c>
      <c r="D96" s="21">
        <v>10000</v>
      </c>
      <c r="E96" s="24">
        <v>10000</v>
      </c>
      <c r="F96" s="24">
        <v>10000</v>
      </c>
      <c r="G96" s="8"/>
    </row>
    <row r="97" spans="1:7" x14ac:dyDescent="0.3">
      <c r="A97" s="180" t="s">
        <v>25</v>
      </c>
      <c r="B97" s="58" t="s">
        <v>110</v>
      </c>
      <c r="C97" s="134" t="s">
        <v>1983</v>
      </c>
      <c r="D97" s="21">
        <v>22000</v>
      </c>
      <c r="E97" s="24">
        <v>22000</v>
      </c>
      <c r="F97" s="24">
        <v>22000</v>
      </c>
      <c r="G97" s="8"/>
    </row>
    <row r="98" spans="1:7" x14ac:dyDescent="0.3">
      <c r="A98" s="180" t="s">
        <v>25</v>
      </c>
      <c r="B98" s="58" t="s">
        <v>109</v>
      </c>
      <c r="C98" s="134" t="s">
        <v>1984</v>
      </c>
      <c r="D98" s="21">
        <v>2700</v>
      </c>
      <c r="E98" s="24">
        <v>2700</v>
      </c>
      <c r="F98" s="24">
        <v>2700</v>
      </c>
      <c r="G98" s="8"/>
    </row>
    <row r="99" spans="1:7" x14ac:dyDescent="0.3">
      <c r="A99" s="180" t="s">
        <v>25</v>
      </c>
      <c r="B99" s="58" t="s">
        <v>108</v>
      </c>
      <c r="C99" s="134" t="s">
        <v>1985</v>
      </c>
      <c r="D99" s="21">
        <v>4000</v>
      </c>
      <c r="E99" s="24">
        <v>4000</v>
      </c>
      <c r="F99" s="24">
        <v>4000</v>
      </c>
      <c r="G99" s="8"/>
    </row>
    <row r="100" spans="1:7" x14ac:dyDescent="0.3">
      <c r="A100" s="180" t="s">
        <v>25</v>
      </c>
      <c r="B100" s="58" t="s">
        <v>91</v>
      </c>
      <c r="C100" s="134" t="s">
        <v>1984</v>
      </c>
      <c r="D100" s="21">
        <v>2700</v>
      </c>
      <c r="E100" s="24">
        <v>2700</v>
      </c>
      <c r="F100" s="24">
        <v>2700</v>
      </c>
      <c r="G100" s="8"/>
    </row>
    <row r="101" spans="1:7" x14ac:dyDescent="0.3">
      <c r="A101" s="180" t="s">
        <v>25</v>
      </c>
      <c r="B101" s="58" t="s">
        <v>90</v>
      </c>
      <c r="C101" s="134" t="s">
        <v>1984</v>
      </c>
      <c r="D101" s="21">
        <v>2000</v>
      </c>
      <c r="E101" s="24">
        <v>2000</v>
      </c>
      <c r="F101" s="24">
        <v>2000</v>
      </c>
      <c r="G101" s="8"/>
    </row>
    <row r="102" spans="1:7" x14ac:dyDescent="0.3">
      <c r="A102" s="180" t="s">
        <v>25</v>
      </c>
      <c r="B102" s="58" t="s">
        <v>89</v>
      </c>
      <c r="C102" s="134" t="s">
        <v>1986</v>
      </c>
      <c r="D102" s="21">
        <v>4400</v>
      </c>
      <c r="E102" s="24">
        <v>4400</v>
      </c>
      <c r="F102" s="24">
        <v>4400</v>
      </c>
      <c r="G102" s="8"/>
    </row>
    <row r="103" spans="1:7" x14ac:dyDescent="0.3">
      <c r="A103" s="180" t="s">
        <v>25</v>
      </c>
      <c r="B103" s="58" t="s">
        <v>88</v>
      </c>
      <c r="C103" s="134" t="s">
        <v>1983</v>
      </c>
      <c r="D103" s="21">
        <v>5000</v>
      </c>
      <c r="E103" s="24">
        <v>5000</v>
      </c>
      <c r="F103" s="24">
        <v>5000</v>
      </c>
      <c r="G103" s="8"/>
    </row>
    <row r="104" spans="1:7" x14ac:dyDescent="0.3">
      <c r="A104" s="180" t="s">
        <v>25</v>
      </c>
      <c r="B104" s="58" t="s">
        <v>87</v>
      </c>
      <c r="C104" s="134" t="s">
        <v>1987</v>
      </c>
      <c r="D104" s="21">
        <v>73500</v>
      </c>
      <c r="E104" s="24">
        <v>55421</v>
      </c>
      <c r="F104" s="24">
        <v>55421</v>
      </c>
      <c r="G104" s="8"/>
    </row>
    <row r="105" spans="1:7" x14ac:dyDescent="0.3">
      <c r="A105" s="180" t="s">
        <v>25</v>
      </c>
      <c r="B105" s="58" t="s">
        <v>86</v>
      </c>
      <c r="C105" s="134" t="s">
        <v>1706</v>
      </c>
      <c r="D105" s="21">
        <v>8400</v>
      </c>
      <c r="E105" s="22">
        <v>3440</v>
      </c>
      <c r="F105" s="25">
        <v>3440</v>
      </c>
      <c r="G105" s="8"/>
    </row>
    <row r="106" spans="1:7" x14ac:dyDescent="0.3">
      <c r="A106" s="180" t="s">
        <v>25</v>
      </c>
      <c r="B106" s="58" t="s">
        <v>85</v>
      </c>
      <c r="C106" s="134" t="s">
        <v>1988</v>
      </c>
      <c r="D106" s="21">
        <v>45000</v>
      </c>
      <c r="E106" s="22">
        <v>45000</v>
      </c>
      <c r="F106" s="25">
        <v>45000</v>
      </c>
      <c r="G106" s="8"/>
    </row>
    <row r="107" spans="1:7" x14ac:dyDescent="0.3">
      <c r="A107" s="180" t="s">
        <v>25</v>
      </c>
      <c r="B107" s="58" t="s">
        <v>84</v>
      </c>
      <c r="C107" s="134" t="s">
        <v>1989</v>
      </c>
      <c r="D107" s="21">
        <v>24000</v>
      </c>
      <c r="E107" s="22">
        <v>22222</v>
      </c>
      <c r="F107" s="25">
        <v>22222</v>
      </c>
      <c r="G107" s="8"/>
    </row>
    <row r="108" spans="1:7" x14ac:dyDescent="0.3">
      <c r="A108" s="180" t="s">
        <v>25</v>
      </c>
      <c r="B108" s="58" t="s">
        <v>83</v>
      </c>
      <c r="C108" s="134" t="s">
        <v>1990</v>
      </c>
      <c r="D108" s="21">
        <v>40000</v>
      </c>
      <c r="E108" s="22">
        <v>24589</v>
      </c>
      <c r="F108" s="25">
        <v>24589</v>
      </c>
      <c r="G108" s="8"/>
    </row>
    <row r="109" spans="1:7" x14ac:dyDescent="0.3">
      <c r="A109" s="180" t="s">
        <v>25</v>
      </c>
      <c r="B109" s="58" t="s">
        <v>82</v>
      </c>
      <c r="C109" s="134" t="s">
        <v>1707</v>
      </c>
      <c r="D109" s="21">
        <v>20000</v>
      </c>
      <c r="E109" s="22">
        <v>17485</v>
      </c>
      <c r="F109" s="25">
        <v>17485</v>
      </c>
      <c r="G109" s="8"/>
    </row>
    <row r="110" spans="1:7" x14ac:dyDescent="0.3">
      <c r="A110" s="180" t="s">
        <v>25</v>
      </c>
      <c r="B110" s="58" t="s">
        <v>81</v>
      </c>
      <c r="C110" s="28" t="s">
        <v>1281</v>
      </c>
      <c r="D110" s="21">
        <v>21000</v>
      </c>
      <c r="E110" s="22">
        <v>21000</v>
      </c>
      <c r="F110" s="23">
        <v>21000</v>
      </c>
      <c r="G110" s="8"/>
    </row>
    <row r="111" spans="1:7" x14ac:dyDescent="0.3">
      <c r="A111" s="180" t="s">
        <v>25</v>
      </c>
      <c r="B111" s="58" t="s">
        <v>42</v>
      </c>
      <c r="C111" s="134" t="s">
        <v>1991</v>
      </c>
      <c r="D111" s="21">
        <v>537000</v>
      </c>
      <c r="E111" s="21">
        <v>205048.1</v>
      </c>
      <c r="F111" s="24">
        <v>205048.1</v>
      </c>
      <c r="G111" s="8"/>
    </row>
  </sheetData>
  <mergeCells count="7">
    <mergeCell ref="B3:B4"/>
    <mergeCell ref="A3:A4"/>
    <mergeCell ref="G3:G4"/>
    <mergeCell ref="D3:D4"/>
    <mergeCell ref="A1:G1"/>
    <mergeCell ref="A2:G2"/>
    <mergeCell ref="C3:C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zoomScaleNormal="100" workbookViewId="0">
      <selection activeCell="B11" sqref="B11"/>
    </sheetView>
  </sheetViews>
  <sheetFormatPr defaultRowHeight="16.5" x14ac:dyDescent="0.3"/>
  <cols>
    <col min="1" max="1" width="9" style="13"/>
    <col min="2" max="2" width="27" customWidth="1"/>
    <col min="3" max="3" width="14" style="73" customWidth="1"/>
    <col min="4" max="4" width="21.875" bestFit="1" customWidth="1"/>
    <col min="5" max="5" width="12.875" style="14" customWidth="1"/>
    <col min="6" max="6" width="13.125" customWidth="1"/>
    <col min="7" max="7" width="16.375" customWidth="1"/>
  </cols>
  <sheetData>
    <row r="1" spans="1:7" s="15" customFormat="1" ht="28.5" customHeight="1" x14ac:dyDescent="0.3">
      <c r="A1" s="288" t="s">
        <v>821</v>
      </c>
      <c r="B1" s="288"/>
      <c r="C1" s="288"/>
      <c r="D1" s="288"/>
      <c r="E1" s="288"/>
      <c r="F1" s="288"/>
      <c r="G1" s="288"/>
    </row>
    <row r="2" spans="1:7" s="15" customFormat="1" ht="21.75" customHeight="1" thickBot="1" x14ac:dyDescent="0.35">
      <c r="A2" s="289" t="s">
        <v>822</v>
      </c>
      <c r="B2" s="289"/>
      <c r="C2" s="289"/>
      <c r="D2" s="289"/>
      <c r="E2" s="289"/>
      <c r="F2" s="289"/>
      <c r="G2" s="289"/>
    </row>
    <row r="3" spans="1:7" ht="17.25" x14ac:dyDescent="0.3">
      <c r="A3" s="284" t="s">
        <v>36</v>
      </c>
      <c r="B3" s="284" t="s">
        <v>7</v>
      </c>
      <c r="C3" s="68" t="s">
        <v>8</v>
      </c>
      <c r="D3" s="1" t="s">
        <v>1</v>
      </c>
      <c r="E3" s="286" t="s">
        <v>31</v>
      </c>
      <c r="F3" s="1" t="s">
        <v>3</v>
      </c>
      <c r="G3" s="2" t="s">
        <v>5</v>
      </c>
    </row>
    <row r="4" spans="1:7" ht="17.25" x14ac:dyDescent="0.3">
      <c r="A4" s="285"/>
      <c r="B4" s="285"/>
      <c r="C4" s="69" t="s">
        <v>1298</v>
      </c>
      <c r="D4" s="12" t="s">
        <v>2</v>
      </c>
      <c r="E4" s="287"/>
      <c r="F4" s="12" t="s">
        <v>4</v>
      </c>
      <c r="G4" s="9" t="s">
        <v>6</v>
      </c>
    </row>
    <row r="5" spans="1:7" s="15" customFormat="1" ht="17.25" x14ac:dyDescent="0.3">
      <c r="A5" s="240"/>
      <c r="B5" s="237" t="s">
        <v>1994</v>
      </c>
      <c r="C5" s="241"/>
      <c r="D5" s="240"/>
      <c r="E5" s="242">
        <f>SUM(E6:E56)</f>
        <v>773600</v>
      </c>
      <c r="F5" s="242">
        <f t="shared" ref="F5:G5" si="0">SUM(F6:F56)</f>
        <v>750360</v>
      </c>
      <c r="G5" s="242">
        <f t="shared" si="0"/>
        <v>795714</v>
      </c>
    </row>
    <row r="6" spans="1:7" x14ac:dyDescent="0.3">
      <c r="A6" s="179" t="s">
        <v>21</v>
      </c>
      <c r="B6" s="59" t="s">
        <v>1746</v>
      </c>
      <c r="C6" s="239" t="s">
        <v>1770</v>
      </c>
      <c r="D6" s="199" t="s">
        <v>1762</v>
      </c>
      <c r="E6" s="167">
        <v>9500</v>
      </c>
      <c r="F6" s="231">
        <v>9500</v>
      </c>
      <c r="G6" s="231">
        <v>9500</v>
      </c>
    </row>
    <row r="7" spans="1:7" x14ac:dyDescent="0.3">
      <c r="A7" s="180" t="s">
        <v>21</v>
      </c>
      <c r="B7" s="28" t="s">
        <v>1747</v>
      </c>
      <c r="C7" s="72" t="s">
        <v>1771</v>
      </c>
      <c r="D7" s="77" t="s">
        <v>1763</v>
      </c>
      <c r="E7" s="24">
        <v>1000</v>
      </c>
      <c r="F7" s="23">
        <v>1000</v>
      </c>
      <c r="G7" s="23">
        <v>1041</v>
      </c>
    </row>
    <row r="8" spans="1:7" x14ac:dyDescent="0.3">
      <c r="A8" s="180" t="s">
        <v>21</v>
      </c>
      <c r="B8" s="28" t="s">
        <v>1748</v>
      </c>
      <c r="C8" s="72" t="s">
        <v>1770</v>
      </c>
      <c r="D8" s="77" t="s">
        <v>1764</v>
      </c>
      <c r="E8" s="24">
        <v>1500</v>
      </c>
      <c r="F8" s="23">
        <v>1500</v>
      </c>
      <c r="G8" s="23">
        <v>1873</v>
      </c>
    </row>
    <row r="9" spans="1:7" x14ac:dyDescent="0.3">
      <c r="A9" s="180" t="s">
        <v>21</v>
      </c>
      <c r="B9" s="28" t="s">
        <v>1749</v>
      </c>
      <c r="C9" s="165" t="s">
        <v>1772</v>
      </c>
      <c r="D9" s="81" t="s">
        <v>1795</v>
      </c>
      <c r="E9" s="24">
        <v>3000</v>
      </c>
      <c r="F9" s="168">
        <v>3000</v>
      </c>
      <c r="G9" s="168">
        <v>3000</v>
      </c>
    </row>
    <row r="10" spans="1:7" x14ac:dyDescent="0.3">
      <c r="A10" s="180" t="s">
        <v>21</v>
      </c>
      <c r="B10" s="28" t="s">
        <v>34</v>
      </c>
      <c r="C10" s="165" t="s">
        <v>1773</v>
      </c>
      <c r="D10" s="81" t="s">
        <v>1765</v>
      </c>
      <c r="E10" s="24">
        <v>12000</v>
      </c>
      <c r="F10" s="168">
        <v>12000</v>
      </c>
      <c r="G10" s="168">
        <v>17670</v>
      </c>
    </row>
    <row r="11" spans="1:7" x14ac:dyDescent="0.3">
      <c r="A11" s="180" t="s">
        <v>21</v>
      </c>
      <c r="B11" s="28" t="s">
        <v>43</v>
      </c>
      <c r="C11" s="72" t="s">
        <v>1773</v>
      </c>
      <c r="D11" s="77" t="s">
        <v>825</v>
      </c>
      <c r="E11" s="24">
        <v>30000</v>
      </c>
      <c r="F11" s="23">
        <v>30000</v>
      </c>
      <c r="G11" s="23">
        <v>30000</v>
      </c>
    </row>
    <row r="12" spans="1:7" x14ac:dyDescent="0.3">
      <c r="A12" s="180" t="s">
        <v>21</v>
      </c>
      <c r="B12" s="28" t="s">
        <v>1750</v>
      </c>
      <c r="C12" s="72" t="s">
        <v>1774</v>
      </c>
      <c r="D12" s="77" t="s">
        <v>1766</v>
      </c>
      <c r="E12" s="24">
        <v>20000</v>
      </c>
      <c r="F12" s="23">
        <v>20000</v>
      </c>
      <c r="G12" s="23">
        <v>20000</v>
      </c>
    </row>
    <row r="13" spans="1:7" x14ac:dyDescent="0.3">
      <c r="A13" s="180" t="s">
        <v>21</v>
      </c>
      <c r="B13" s="28" t="s">
        <v>1751</v>
      </c>
      <c r="C13" s="72" t="s">
        <v>1775</v>
      </c>
      <c r="D13" s="77" t="s">
        <v>1767</v>
      </c>
      <c r="E13" s="24">
        <v>19000</v>
      </c>
      <c r="F13" s="23">
        <v>19000</v>
      </c>
      <c r="G13" s="23">
        <v>19000</v>
      </c>
    </row>
    <row r="14" spans="1:7" x14ac:dyDescent="0.3">
      <c r="A14" s="180" t="s">
        <v>21</v>
      </c>
      <c r="B14" s="28" t="s">
        <v>44</v>
      </c>
      <c r="C14" s="72" t="s">
        <v>1770</v>
      </c>
      <c r="D14" s="77" t="s">
        <v>1768</v>
      </c>
      <c r="E14" s="24">
        <v>23000</v>
      </c>
      <c r="F14" s="23">
        <v>23000</v>
      </c>
      <c r="G14" s="23">
        <v>23000</v>
      </c>
    </row>
    <row r="15" spans="1:7" x14ac:dyDescent="0.3">
      <c r="A15" s="180" t="s">
        <v>21</v>
      </c>
      <c r="B15" s="28" t="s">
        <v>35</v>
      </c>
      <c r="C15" s="72" t="s">
        <v>1776</v>
      </c>
      <c r="D15" s="77" t="s">
        <v>1769</v>
      </c>
      <c r="E15" s="24">
        <v>15000</v>
      </c>
      <c r="F15" s="23">
        <v>15000</v>
      </c>
      <c r="G15" s="23">
        <v>15000</v>
      </c>
    </row>
    <row r="16" spans="1:7" x14ac:dyDescent="0.3">
      <c r="A16" s="180" t="s">
        <v>23</v>
      </c>
      <c r="B16" s="28" t="s">
        <v>1752</v>
      </c>
      <c r="C16" s="74" t="s">
        <v>1777</v>
      </c>
      <c r="D16" s="77" t="s">
        <v>1787</v>
      </c>
      <c r="E16" s="24">
        <v>15000</v>
      </c>
      <c r="F16" s="23">
        <v>15000</v>
      </c>
      <c r="G16" s="23">
        <v>15000</v>
      </c>
    </row>
    <row r="17" spans="1:7" x14ac:dyDescent="0.3">
      <c r="A17" s="180" t="s">
        <v>23</v>
      </c>
      <c r="B17" s="28" t="s">
        <v>1753</v>
      </c>
      <c r="C17" s="74" t="s">
        <v>1778</v>
      </c>
      <c r="D17" s="77" t="s">
        <v>1788</v>
      </c>
      <c r="E17" s="24">
        <v>7000</v>
      </c>
      <c r="F17" s="23">
        <v>7000</v>
      </c>
      <c r="G17" s="23">
        <v>7000</v>
      </c>
    </row>
    <row r="18" spans="1:7" x14ac:dyDescent="0.3">
      <c r="A18" s="180" t="s">
        <v>23</v>
      </c>
      <c r="B18" s="28" t="s">
        <v>1754</v>
      </c>
      <c r="C18" s="74" t="s">
        <v>1779</v>
      </c>
      <c r="D18" s="77" t="s">
        <v>1789</v>
      </c>
      <c r="E18" s="24">
        <v>10000</v>
      </c>
      <c r="F18" s="23">
        <v>10000</v>
      </c>
      <c r="G18" s="23">
        <v>10000</v>
      </c>
    </row>
    <row r="19" spans="1:7" ht="45" x14ac:dyDescent="0.3">
      <c r="A19" s="180" t="s">
        <v>23</v>
      </c>
      <c r="B19" s="28" t="s">
        <v>1755</v>
      </c>
      <c r="C19" s="74" t="s">
        <v>2015</v>
      </c>
      <c r="D19" s="243" t="s">
        <v>1995</v>
      </c>
      <c r="E19" s="24">
        <v>15000</v>
      </c>
      <c r="F19" s="23">
        <v>15000</v>
      </c>
      <c r="G19" s="23">
        <v>15000</v>
      </c>
    </row>
    <row r="20" spans="1:7" x14ac:dyDescent="0.3">
      <c r="A20" s="180" t="s">
        <v>23</v>
      </c>
      <c r="B20" s="28" t="s">
        <v>1756</v>
      </c>
      <c r="C20" s="74" t="s">
        <v>1780</v>
      </c>
      <c r="D20" s="77" t="s">
        <v>1790</v>
      </c>
      <c r="E20" s="24">
        <v>3000</v>
      </c>
      <c r="F20" s="23">
        <v>3000</v>
      </c>
      <c r="G20" s="23">
        <v>3000</v>
      </c>
    </row>
    <row r="21" spans="1:7" x14ac:dyDescent="0.3">
      <c r="A21" s="180" t="s">
        <v>23</v>
      </c>
      <c r="B21" s="28" t="s">
        <v>45</v>
      </c>
      <c r="C21" s="74" t="s">
        <v>1778</v>
      </c>
      <c r="D21" s="77" t="s">
        <v>1791</v>
      </c>
      <c r="E21" s="24">
        <v>130000</v>
      </c>
      <c r="F21" s="23">
        <v>130000</v>
      </c>
      <c r="G21" s="23">
        <v>130000</v>
      </c>
    </row>
    <row r="22" spans="1:7" x14ac:dyDescent="0.3">
      <c r="A22" s="180" t="s">
        <v>23</v>
      </c>
      <c r="B22" s="28" t="s">
        <v>1757</v>
      </c>
      <c r="C22" s="74" t="s">
        <v>1730</v>
      </c>
      <c r="D22" s="77" t="s">
        <v>1792</v>
      </c>
      <c r="E22" s="24">
        <v>10000</v>
      </c>
      <c r="F22" s="23">
        <v>10000</v>
      </c>
      <c r="G22" s="23">
        <v>12493</v>
      </c>
    </row>
    <row r="23" spans="1:7" x14ac:dyDescent="0.3">
      <c r="A23" s="180" t="s">
        <v>23</v>
      </c>
      <c r="B23" s="28" t="s">
        <v>1758</v>
      </c>
      <c r="C23" s="74" t="s">
        <v>1778</v>
      </c>
      <c r="D23" s="77" t="s">
        <v>1793</v>
      </c>
      <c r="E23" s="24">
        <v>60000</v>
      </c>
      <c r="F23" s="23">
        <v>60000</v>
      </c>
      <c r="G23" s="23">
        <v>60000</v>
      </c>
    </row>
    <row r="24" spans="1:7" x14ac:dyDescent="0.3">
      <c r="A24" s="180" t="s">
        <v>23</v>
      </c>
      <c r="B24" s="28" t="s">
        <v>46</v>
      </c>
      <c r="C24" s="74" t="s">
        <v>1779</v>
      </c>
      <c r="D24" s="77" t="s">
        <v>1794</v>
      </c>
      <c r="E24" s="24">
        <v>4000</v>
      </c>
      <c r="F24" s="23">
        <v>4000</v>
      </c>
      <c r="G24" s="23">
        <v>4391</v>
      </c>
    </row>
    <row r="25" spans="1:7" x14ac:dyDescent="0.3">
      <c r="A25" s="180" t="s">
        <v>23</v>
      </c>
      <c r="B25" s="28" t="s">
        <v>47</v>
      </c>
      <c r="C25" s="74" t="s">
        <v>1730</v>
      </c>
      <c r="D25" s="77" t="s">
        <v>1789</v>
      </c>
      <c r="E25" s="24">
        <v>30000</v>
      </c>
      <c r="F25" s="23">
        <v>30000</v>
      </c>
      <c r="G25" s="23">
        <v>30000</v>
      </c>
    </row>
    <row r="26" spans="1:7" x14ac:dyDescent="0.3">
      <c r="A26" s="180" t="s">
        <v>1299</v>
      </c>
      <c r="B26" s="28" t="s">
        <v>48</v>
      </c>
      <c r="C26" s="74" t="s">
        <v>1301</v>
      </c>
      <c r="D26" s="77" t="s">
        <v>1300</v>
      </c>
      <c r="E26" s="24">
        <v>15000</v>
      </c>
      <c r="F26" s="23">
        <v>14974</v>
      </c>
      <c r="G26" s="23">
        <v>14974</v>
      </c>
    </row>
    <row r="27" spans="1:7" x14ac:dyDescent="0.3">
      <c r="A27" s="180" t="s">
        <v>26</v>
      </c>
      <c r="B27" s="28" t="s">
        <v>49</v>
      </c>
      <c r="C27" s="74" t="s">
        <v>1785</v>
      </c>
      <c r="D27" s="77" t="s">
        <v>1786</v>
      </c>
      <c r="E27" s="24">
        <v>10000</v>
      </c>
      <c r="F27" s="23">
        <v>10000</v>
      </c>
      <c r="G27" s="23">
        <v>10000</v>
      </c>
    </row>
    <row r="28" spans="1:7" x14ac:dyDescent="0.3">
      <c r="A28" s="180" t="s">
        <v>27</v>
      </c>
      <c r="B28" s="28" t="s">
        <v>50</v>
      </c>
      <c r="C28" s="74" t="s">
        <v>1703</v>
      </c>
      <c r="D28" s="77" t="s">
        <v>1697</v>
      </c>
      <c r="E28" s="24">
        <v>36000</v>
      </c>
      <c r="F28" s="23">
        <v>28919</v>
      </c>
      <c r="G28" s="23">
        <v>28919</v>
      </c>
    </row>
    <row r="29" spans="1:7" x14ac:dyDescent="0.3">
      <c r="A29" s="180" t="s">
        <v>27</v>
      </c>
      <c r="B29" s="28" t="s">
        <v>50</v>
      </c>
      <c r="C29" s="74" t="s">
        <v>1698</v>
      </c>
      <c r="D29" s="77" t="s">
        <v>1699</v>
      </c>
      <c r="E29" s="24">
        <v>15000</v>
      </c>
      <c r="F29" s="23">
        <v>7000</v>
      </c>
      <c r="G29" s="23">
        <v>7000</v>
      </c>
    </row>
    <row r="30" spans="1:7" x14ac:dyDescent="0.3">
      <c r="A30" s="180" t="s">
        <v>27</v>
      </c>
      <c r="B30" s="183" t="s">
        <v>51</v>
      </c>
      <c r="C30" s="74" t="s">
        <v>1700</v>
      </c>
      <c r="D30" s="77" t="s">
        <v>1699</v>
      </c>
      <c r="E30" s="24">
        <v>9000</v>
      </c>
      <c r="F30" s="23">
        <v>9000</v>
      </c>
      <c r="G30" s="23">
        <v>9000</v>
      </c>
    </row>
    <row r="31" spans="1:7" x14ac:dyDescent="0.3">
      <c r="A31" s="180" t="s">
        <v>27</v>
      </c>
      <c r="B31" s="28" t="s">
        <v>52</v>
      </c>
      <c r="C31" s="74" t="s">
        <v>1701</v>
      </c>
      <c r="D31" s="77" t="s">
        <v>1702</v>
      </c>
      <c r="E31" s="24">
        <v>8000</v>
      </c>
      <c r="F31" s="23">
        <v>8000</v>
      </c>
      <c r="G31" s="23">
        <v>8000</v>
      </c>
    </row>
    <row r="32" spans="1:7" x14ac:dyDescent="0.3">
      <c r="A32" s="180" t="s">
        <v>28</v>
      </c>
      <c r="B32" s="28" t="s">
        <v>1740</v>
      </c>
      <c r="C32" s="161" t="s">
        <v>1725</v>
      </c>
      <c r="D32" s="77" t="s">
        <v>1726</v>
      </c>
      <c r="E32" s="24">
        <v>10000</v>
      </c>
      <c r="F32" s="169">
        <v>10000</v>
      </c>
      <c r="G32" s="169">
        <v>11996</v>
      </c>
    </row>
    <row r="33" spans="1:7" x14ac:dyDescent="0.3">
      <c r="A33" s="180" t="s">
        <v>28</v>
      </c>
      <c r="B33" s="28" t="s">
        <v>1709</v>
      </c>
      <c r="C33" s="161" t="s">
        <v>1727</v>
      </c>
      <c r="D33" s="77" t="s">
        <v>1728</v>
      </c>
      <c r="E33" s="24">
        <v>25000</v>
      </c>
      <c r="F33" s="169">
        <v>25000</v>
      </c>
      <c r="G33" s="169">
        <v>29855</v>
      </c>
    </row>
    <row r="34" spans="1:7" x14ac:dyDescent="0.3">
      <c r="A34" s="180" t="s">
        <v>28</v>
      </c>
      <c r="B34" s="28" t="s">
        <v>1710</v>
      </c>
      <c r="C34" s="161" t="s">
        <v>1729</v>
      </c>
      <c r="D34" s="77" t="s">
        <v>1728</v>
      </c>
      <c r="E34" s="24">
        <v>5000</v>
      </c>
      <c r="F34" s="169">
        <v>5000</v>
      </c>
      <c r="G34" s="169">
        <v>6171</v>
      </c>
    </row>
    <row r="35" spans="1:7" x14ac:dyDescent="0.3">
      <c r="A35" s="180" t="s">
        <v>28</v>
      </c>
      <c r="B35" s="28" t="s">
        <v>1711</v>
      </c>
      <c r="C35" s="161" t="s">
        <v>1730</v>
      </c>
      <c r="D35" s="77" t="s">
        <v>1728</v>
      </c>
      <c r="E35" s="24">
        <v>15000</v>
      </c>
      <c r="F35" s="169">
        <v>15000</v>
      </c>
      <c r="G35" s="169">
        <v>29700</v>
      </c>
    </row>
    <row r="36" spans="1:7" x14ac:dyDescent="0.3">
      <c r="A36" s="180" t="s">
        <v>28</v>
      </c>
      <c r="B36" s="28" t="s">
        <v>1712</v>
      </c>
      <c r="C36" s="161" t="s">
        <v>1731</v>
      </c>
      <c r="D36" s="77" t="s">
        <v>1732</v>
      </c>
      <c r="E36" s="24">
        <v>1400</v>
      </c>
      <c r="F36" s="169">
        <v>1400</v>
      </c>
      <c r="G36" s="169">
        <v>1400</v>
      </c>
    </row>
    <row r="37" spans="1:7" x14ac:dyDescent="0.3">
      <c r="A37" s="180" t="s">
        <v>28</v>
      </c>
      <c r="B37" s="28" t="s">
        <v>1713</v>
      </c>
      <c r="C37" s="161" t="s">
        <v>1731</v>
      </c>
      <c r="D37" s="77" t="s">
        <v>893</v>
      </c>
      <c r="E37" s="24">
        <v>1400</v>
      </c>
      <c r="F37" s="169">
        <v>1400</v>
      </c>
      <c r="G37" s="169">
        <v>1427</v>
      </c>
    </row>
    <row r="38" spans="1:7" x14ac:dyDescent="0.3">
      <c r="A38" s="180" t="s">
        <v>28</v>
      </c>
      <c r="B38" s="28" t="s">
        <v>1714</v>
      </c>
      <c r="C38" s="161" t="s">
        <v>741</v>
      </c>
      <c r="D38" s="77" t="s">
        <v>1733</v>
      </c>
      <c r="E38" s="24">
        <v>1400</v>
      </c>
      <c r="F38" s="169">
        <v>1400</v>
      </c>
      <c r="G38" s="169">
        <v>1386</v>
      </c>
    </row>
    <row r="39" spans="1:7" x14ac:dyDescent="0.3">
      <c r="A39" s="180" t="s">
        <v>28</v>
      </c>
      <c r="B39" s="28" t="s">
        <v>1715</v>
      </c>
      <c r="C39" s="161" t="s">
        <v>741</v>
      </c>
      <c r="D39" s="77" t="s">
        <v>895</v>
      </c>
      <c r="E39" s="24">
        <v>1400</v>
      </c>
      <c r="F39" s="169">
        <v>1400</v>
      </c>
      <c r="G39" s="169">
        <v>1400</v>
      </c>
    </row>
    <row r="40" spans="1:7" x14ac:dyDescent="0.3">
      <c r="A40" s="180" t="s">
        <v>28</v>
      </c>
      <c r="B40" s="28" t="s">
        <v>1716</v>
      </c>
      <c r="C40" s="161" t="s">
        <v>1734</v>
      </c>
      <c r="D40" s="77" t="s">
        <v>896</v>
      </c>
      <c r="E40" s="24">
        <v>1000</v>
      </c>
      <c r="F40" s="169">
        <v>1000</v>
      </c>
      <c r="G40" s="169">
        <v>1274</v>
      </c>
    </row>
    <row r="41" spans="1:7" x14ac:dyDescent="0.3">
      <c r="A41" s="180" t="s">
        <v>28</v>
      </c>
      <c r="B41" s="28" t="s">
        <v>1717</v>
      </c>
      <c r="C41" s="161" t="s">
        <v>1734</v>
      </c>
      <c r="D41" s="77" t="s">
        <v>897</v>
      </c>
      <c r="E41" s="24">
        <v>1000</v>
      </c>
      <c r="F41" s="169">
        <v>1000</v>
      </c>
      <c r="G41" s="169">
        <v>1314</v>
      </c>
    </row>
    <row r="42" spans="1:7" x14ac:dyDescent="0.3">
      <c r="A42" s="180" t="s">
        <v>28</v>
      </c>
      <c r="B42" s="28" t="s">
        <v>1718</v>
      </c>
      <c r="C42" s="161" t="s">
        <v>1734</v>
      </c>
      <c r="D42" s="77" t="s">
        <v>1735</v>
      </c>
      <c r="E42" s="24">
        <v>3000</v>
      </c>
      <c r="F42" s="169">
        <v>3000</v>
      </c>
      <c r="G42" s="169">
        <v>4396</v>
      </c>
    </row>
    <row r="43" spans="1:7" x14ac:dyDescent="0.3">
      <c r="A43" s="180" t="s">
        <v>28</v>
      </c>
      <c r="B43" s="28" t="s">
        <v>1719</v>
      </c>
      <c r="C43" s="161" t="s">
        <v>741</v>
      </c>
      <c r="D43" s="77" t="s">
        <v>1735</v>
      </c>
      <c r="E43" s="24">
        <v>5000</v>
      </c>
      <c r="F43" s="169">
        <v>5000</v>
      </c>
      <c r="G43" s="169">
        <v>5336</v>
      </c>
    </row>
    <row r="44" spans="1:7" x14ac:dyDescent="0.3">
      <c r="A44" s="180" t="s">
        <v>28</v>
      </c>
      <c r="B44" s="28" t="s">
        <v>1720</v>
      </c>
      <c r="C44" s="161" t="s">
        <v>630</v>
      </c>
      <c r="D44" s="77" t="s">
        <v>1735</v>
      </c>
      <c r="E44" s="24">
        <v>2500</v>
      </c>
      <c r="F44" s="169">
        <v>2500</v>
      </c>
      <c r="G44" s="169">
        <v>2655</v>
      </c>
    </row>
    <row r="45" spans="1:7" x14ac:dyDescent="0.3">
      <c r="A45" s="180" t="s">
        <v>28</v>
      </c>
      <c r="B45" s="28" t="s">
        <v>1721</v>
      </c>
      <c r="C45" s="161" t="s">
        <v>689</v>
      </c>
      <c r="D45" s="77" t="s">
        <v>1736</v>
      </c>
      <c r="E45" s="24">
        <v>3000</v>
      </c>
      <c r="F45" s="169">
        <v>3000</v>
      </c>
      <c r="G45" s="169">
        <v>5876</v>
      </c>
    </row>
    <row r="46" spans="1:7" x14ac:dyDescent="0.3">
      <c r="A46" s="180" t="s">
        <v>28</v>
      </c>
      <c r="B46" s="28" t="s">
        <v>1722</v>
      </c>
      <c r="C46" s="161" t="s">
        <v>741</v>
      </c>
      <c r="D46" s="77" t="s">
        <v>1736</v>
      </c>
      <c r="E46" s="24">
        <v>2000</v>
      </c>
      <c r="F46" s="169">
        <v>2000</v>
      </c>
      <c r="G46" s="169">
        <v>2373</v>
      </c>
    </row>
    <row r="47" spans="1:7" x14ac:dyDescent="0.3">
      <c r="A47" s="180" t="s">
        <v>28</v>
      </c>
      <c r="B47" s="28" t="s">
        <v>1723</v>
      </c>
      <c r="C47" s="161" t="s">
        <v>1737</v>
      </c>
      <c r="D47" s="77" t="s">
        <v>901</v>
      </c>
      <c r="E47" s="24">
        <v>7000</v>
      </c>
      <c r="F47" s="169">
        <v>7000</v>
      </c>
      <c r="G47" s="169">
        <v>14979</v>
      </c>
    </row>
    <row r="48" spans="1:7" x14ac:dyDescent="0.3">
      <c r="A48" s="180" t="s">
        <v>28</v>
      </c>
      <c r="B48" s="28" t="s">
        <v>1724</v>
      </c>
      <c r="C48" s="161" t="s">
        <v>1738</v>
      </c>
      <c r="D48" s="77" t="s">
        <v>1739</v>
      </c>
      <c r="E48" s="24">
        <v>8000</v>
      </c>
      <c r="F48" s="169">
        <v>8000</v>
      </c>
      <c r="G48" s="169">
        <v>8400</v>
      </c>
    </row>
    <row r="49" spans="1:7" ht="33.75" x14ac:dyDescent="0.3">
      <c r="A49" s="180" t="s">
        <v>29</v>
      </c>
      <c r="B49" s="28" t="s">
        <v>53</v>
      </c>
      <c r="C49" s="70" t="s">
        <v>1297</v>
      </c>
      <c r="D49" s="176" t="s">
        <v>1289</v>
      </c>
      <c r="E49" s="24">
        <v>70000</v>
      </c>
      <c r="F49" s="170">
        <v>64661</v>
      </c>
      <c r="G49" s="171">
        <v>64661</v>
      </c>
    </row>
    <row r="50" spans="1:7" x14ac:dyDescent="0.3">
      <c r="A50" s="180" t="s">
        <v>29</v>
      </c>
      <c r="B50" s="28" t="s">
        <v>1741</v>
      </c>
      <c r="C50" s="71" t="s">
        <v>1296</v>
      </c>
      <c r="D50" s="177" t="s">
        <v>1290</v>
      </c>
      <c r="E50" s="24">
        <v>20000</v>
      </c>
      <c r="F50" s="172">
        <v>20000</v>
      </c>
      <c r="G50" s="173">
        <v>19548</v>
      </c>
    </row>
    <row r="51" spans="1:7" x14ac:dyDescent="0.3">
      <c r="A51" s="180" t="s">
        <v>29</v>
      </c>
      <c r="B51" s="28" t="s">
        <v>1742</v>
      </c>
      <c r="C51" s="71" t="s">
        <v>1295</v>
      </c>
      <c r="D51" s="177" t="s">
        <v>1291</v>
      </c>
      <c r="E51" s="24">
        <v>5500</v>
      </c>
      <c r="F51" s="172">
        <v>3266</v>
      </c>
      <c r="G51" s="173">
        <v>3266</v>
      </c>
    </row>
    <row r="52" spans="1:7" x14ac:dyDescent="0.3">
      <c r="A52" s="180" t="s">
        <v>29</v>
      </c>
      <c r="B52" s="28" t="s">
        <v>1743</v>
      </c>
      <c r="C52" s="71" t="s">
        <v>1295</v>
      </c>
      <c r="D52" s="177" t="s">
        <v>1291</v>
      </c>
      <c r="E52" s="24">
        <v>4000</v>
      </c>
      <c r="F52" s="172">
        <v>3440</v>
      </c>
      <c r="G52" s="173">
        <v>3440</v>
      </c>
    </row>
    <row r="53" spans="1:7" x14ac:dyDescent="0.3">
      <c r="A53" s="180" t="s">
        <v>29</v>
      </c>
      <c r="B53" s="28" t="s">
        <v>1744</v>
      </c>
      <c r="C53" s="71" t="s">
        <v>1294</v>
      </c>
      <c r="D53" s="178" t="s">
        <v>1292</v>
      </c>
      <c r="E53" s="24">
        <v>5000</v>
      </c>
      <c r="F53" s="172">
        <v>5000</v>
      </c>
      <c r="G53" s="173">
        <v>5000</v>
      </c>
    </row>
    <row r="54" spans="1:7" x14ac:dyDescent="0.3">
      <c r="A54" s="181" t="s">
        <v>29</v>
      </c>
      <c r="B54" s="60" t="s">
        <v>1745</v>
      </c>
      <c r="C54" s="72" t="s">
        <v>1293</v>
      </c>
      <c r="D54" s="175" t="s">
        <v>1796</v>
      </c>
      <c r="E54" s="24">
        <v>40000</v>
      </c>
      <c r="F54" s="25">
        <v>40000</v>
      </c>
      <c r="G54" s="25">
        <v>40000</v>
      </c>
    </row>
    <row r="55" spans="1:7" x14ac:dyDescent="0.3">
      <c r="A55" s="180" t="s">
        <v>25</v>
      </c>
      <c r="B55" s="28" t="s">
        <v>1759</v>
      </c>
      <c r="C55" s="134" t="s">
        <v>1485</v>
      </c>
      <c r="D55" s="28" t="s">
        <v>1486</v>
      </c>
      <c r="E55" s="24">
        <v>20000</v>
      </c>
      <c r="F55" s="24">
        <v>20000</v>
      </c>
      <c r="G55" s="174">
        <v>20000</v>
      </c>
    </row>
    <row r="56" spans="1:7" x14ac:dyDescent="0.3">
      <c r="A56" s="180" t="s">
        <v>25</v>
      </c>
      <c r="B56" s="28" t="s">
        <v>1760</v>
      </c>
      <c r="C56" s="67" t="s">
        <v>1283</v>
      </c>
      <c r="D56" s="67" t="s">
        <v>1282</v>
      </c>
      <c r="E56" s="24">
        <v>5000</v>
      </c>
      <c r="F56" s="174">
        <v>5000</v>
      </c>
      <c r="G56" s="174">
        <v>5000</v>
      </c>
    </row>
    <row r="57" spans="1:7" x14ac:dyDescent="0.3">
      <c r="E57" s="20"/>
    </row>
  </sheetData>
  <mergeCells count="5">
    <mergeCell ref="B3:B4"/>
    <mergeCell ref="A3:A4"/>
    <mergeCell ref="E3:E4"/>
    <mergeCell ref="A1:G1"/>
    <mergeCell ref="A2:G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96"/>
  <sheetViews>
    <sheetView topLeftCell="A175" zoomScaleNormal="100" workbookViewId="0">
      <selection activeCell="F50" sqref="F50"/>
    </sheetView>
  </sheetViews>
  <sheetFormatPr defaultRowHeight="16.5" x14ac:dyDescent="0.3"/>
  <cols>
    <col min="1" max="1" width="26.5" customWidth="1"/>
    <col min="2" max="2" width="14.875" customWidth="1"/>
    <col min="3" max="3" width="13.75" bestFit="1" customWidth="1"/>
    <col min="4" max="4" width="17.875" bestFit="1" customWidth="1"/>
    <col min="6" max="6" width="13" bestFit="1" customWidth="1"/>
    <col min="7" max="7" width="6.5" customWidth="1"/>
    <col min="8" max="8" width="13" bestFit="1" customWidth="1"/>
    <col min="9" max="9" width="26.125" customWidth="1"/>
  </cols>
  <sheetData>
    <row r="1" spans="1:10" s="15" customFormat="1" ht="38.25" customHeight="1" thickBot="1" x14ac:dyDescent="0.35">
      <c r="A1" s="292" t="s">
        <v>1996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17.25" x14ac:dyDescent="0.3">
      <c r="A2" s="75" t="s">
        <v>9</v>
      </c>
      <c r="B2" s="3" t="s">
        <v>1</v>
      </c>
      <c r="C2" s="3" t="s">
        <v>10</v>
      </c>
      <c r="D2" s="3" t="s">
        <v>12</v>
      </c>
      <c r="E2" s="290" t="s">
        <v>14</v>
      </c>
      <c r="F2" s="290" t="s">
        <v>15</v>
      </c>
      <c r="G2" s="290" t="s">
        <v>1470</v>
      </c>
      <c r="H2" s="290" t="s">
        <v>1471</v>
      </c>
      <c r="I2" s="3" t="s">
        <v>16</v>
      </c>
      <c r="J2" s="4" t="s">
        <v>18</v>
      </c>
    </row>
    <row r="3" spans="1:10" ht="18" thickBot="1" x14ac:dyDescent="0.35">
      <c r="A3" s="76"/>
      <c r="B3" s="5" t="s">
        <v>2</v>
      </c>
      <c r="C3" s="5" t="s">
        <v>11</v>
      </c>
      <c r="D3" s="5" t="s">
        <v>13</v>
      </c>
      <c r="E3" s="291"/>
      <c r="F3" s="291"/>
      <c r="G3" s="291"/>
      <c r="H3" s="291"/>
      <c r="I3" s="6" t="s">
        <v>17</v>
      </c>
      <c r="J3" s="7" t="s">
        <v>19</v>
      </c>
    </row>
    <row r="4" spans="1:10" s="15" customFormat="1" ht="17.25" x14ac:dyDescent="0.3">
      <c r="A4" s="206"/>
      <c r="B4" s="207"/>
      <c r="C4" s="207"/>
      <c r="D4" s="207"/>
      <c r="E4" s="207"/>
      <c r="F4" s="207"/>
      <c r="G4" s="207"/>
      <c r="H4" s="207"/>
      <c r="I4" s="208"/>
      <c r="J4" s="209"/>
    </row>
    <row r="5" spans="1:10" ht="33.75" x14ac:dyDescent="0.3">
      <c r="A5" s="199" t="s">
        <v>1303</v>
      </c>
      <c r="B5" s="199" t="s">
        <v>1805</v>
      </c>
      <c r="C5" s="200" t="s">
        <v>1304</v>
      </c>
      <c r="D5" s="201" t="s">
        <v>1305</v>
      </c>
      <c r="E5" s="202">
        <v>2018</v>
      </c>
      <c r="F5" s="203">
        <v>80000000</v>
      </c>
      <c r="G5" s="202">
        <v>6</v>
      </c>
      <c r="H5" s="203">
        <v>80000000</v>
      </c>
      <c r="I5" s="204" t="s">
        <v>1472</v>
      </c>
      <c r="J5" s="205" t="s">
        <v>1306</v>
      </c>
    </row>
    <row r="6" spans="1:10" x14ac:dyDescent="0.3">
      <c r="A6" s="79" t="s">
        <v>1307</v>
      </c>
      <c r="B6" s="77" t="s">
        <v>1308</v>
      </c>
      <c r="C6" s="79" t="s">
        <v>1309</v>
      </c>
      <c r="D6" s="80" t="s">
        <v>1310</v>
      </c>
      <c r="E6" s="186">
        <v>2018</v>
      </c>
      <c r="F6" s="185">
        <v>194350000</v>
      </c>
      <c r="G6" s="186">
        <v>1</v>
      </c>
      <c r="H6" s="185">
        <v>194350000</v>
      </c>
      <c r="I6" s="109" t="s">
        <v>1311</v>
      </c>
      <c r="J6" s="80" t="s">
        <v>1306</v>
      </c>
    </row>
    <row r="7" spans="1:10" x14ac:dyDescent="0.3">
      <c r="A7" s="79" t="s">
        <v>1312</v>
      </c>
      <c r="B7" s="77" t="s">
        <v>1806</v>
      </c>
      <c r="C7" s="74" t="s">
        <v>1313</v>
      </c>
      <c r="D7" s="74" t="s">
        <v>1314</v>
      </c>
      <c r="E7" s="186">
        <v>2018</v>
      </c>
      <c r="F7" s="185">
        <v>56409220</v>
      </c>
      <c r="G7" s="186">
        <v>1</v>
      </c>
      <c r="H7" s="185">
        <v>56409220</v>
      </c>
      <c r="I7" s="109" t="s">
        <v>1315</v>
      </c>
      <c r="J7" s="80" t="s">
        <v>1306</v>
      </c>
    </row>
    <row r="8" spans="1:10" ht="22.5" x14ac:dyDescent="0.3">
      <c r="A8" s="79" t="s">
        <v>1316</v>
      </c>
      <c r="B8" s="77" t="s">
        <v>1807</v>
      </c>
      <c r="C8" s="78" t="s">
        <v>1804</v>
      </c>
      <c r="D8" s="74" t="s">
        <v>1317</v>
      </c>
      <c r="E8" s="186">
        <v>2018</v>
      </c>
      <c r="F8" s="185">
        <v>55000000</v>
      </c>
      <c r="G8" s="187">
        <v>1</v>
      </c>
      <c r="H8" s="185">
        <v>55000000</v>
      </c>
      <c r="I8" s="109" t="s">
        <v>1318</v>
      </c>
      <c r="J8" s="80" t="s">
        <v>1306</v>
      </c>
    </row>
    <row r="9" spans="1:10" x14ac:dyDescent="0.3">
      <c r="A9" s="79" t="s">
        <v>1312</v>
      </c>
      <c r="B9" s="77" t="s">
        <v>1808</v>
      </c>
      <c r="C9" s="74" t="s">
        <v>1313</v>
      </c>
      <c r="D9" s="74" t="s">
        <v>1319</v>
      </c>
      <c r="E9" s="186">
        <v>2018</v>
      </c>
      <c r="F9" s="185">
        <v>53728930</v>
      </c>
      <c r="G9" s="187">
        <v>1</v>
      </c>
      <c r="H9" s="185">
        <v>53728930</v>
      </c>
      <c r="I9" s="109" t="s">
        <v>1320</v>
      </c>
      <c r="J9" s="80" t="s">
        <v>1306</v>
      </c>
    </row>
    <row r="10" spans="1:10" x14ac:dyDescent="0.3">
      <c r="A10" s="79" t="s">
        <v>1321</v>
      </c>
      <c r="B10" s="77" t="s">
        <v>1809</v>
      </c>
      <c r="C10" s="78" t="s">
        <v>1322</v>
      </c>
      <c r="D10" s="74" t="s">
        <v>1323</v>
      </c>
      <c r="E10" s="186">
        <v>2018</v>
      </c>
      <c r="F10" s="185">
        <v>95000000</v>
      </c>
      <c r="G10" s="187">
        <v>1</v>
      </c>
      <c r="H10" s="185">
        <v>95000000</v>
      </c>
      <c r="I10" s="109" t="s">
        <v>1324</v>
      </c>
      <c r="J10" s="80" t="s">
        <v>1306</v>
      </c>
    </row>
    <row r="11" spans="1:10" x14ac:dyDescent="0.3">
      <c r="A11" s="79" t="s">
        <v>1316</v>
      </c>
      <c r="B11" s="77" t="s">
        <v>1810</v>
      </c>
      <c r="C11" s="78" t="s">
        <v>1325</v>
      </c>
      <c r="D11" s="74" t="s">
        <v>1326</v>
      </c>
      <c r="E11" s="186">
        <v>2018</v>
      </c>
      <c r="F11" s="185">
        <v>43400000</v>
      </c>
      <c r="G11" s="187">
        <v>1</v>
      </c>
      <c r="H11" s="185">
        <v>43400000</v>
      </c>
      <c r="I11" s="109" t="s">
        <v>1327</v>
      </c>
      <c r="J11" s="80" t="s">
        <v>1306</v>
      </c>
    </row>
    <row r="12" spans="1:10" x14ac:dyDescent="0.3">
      <c r="A12" s="79" t="s">
        <v>1328</v>
      </c>
      <c r="B12" s="77" t="s">
        <v>1810</v>
      </c>
      <c r="C12" s="78" t="s">
        <v>1329</v>
      </c>
      <c r="D12" s="74" t="s">
        <v>1330</v>
      </c>
      <c r="E12" s="186">
        <v>2018</v>
      </c>
      <c r="F12" s="185">
        <v>79100000</v>
      </c>
      <c r="G12" s="187">
        <v>1</v>
      </c>
      <c r="H12" s="185">
        <v>79100000</v>
      </c>
      <c r="I12" s="109" t="s">
        <v>1331</v>
      </c>
      <c r="J12" s="80" t="s">
        <v>1306</v>
      </c>
    </row>
    <row r="13" spans="1:10" x14ac:dyDescent="0.3">
      <c r="A13" s="79" t="s">
        <v>1332</v>
      </c>
      <c r="B13" s="77" t="s">
        <v>1810</v>
      </c>
      <c r="C13" s="78" t="s">
        <v>1329</v>
      </c>
      <c r="D13" s="74" t="s">
        <v>1333</v>
      </c>
      <c r="E13" s="186">
        <v>2018</v>
      </c>
      <c r="F13" s="185">
        <v>48061740</v>
      </c>
      <c r="G13" s="187">
        <v>1</v>
      </c>
      <c r="H13" s="185">
        <v>48061740</v>
      </c>
      <c r="I13" s="109" t="s">
        <v>1334</v>
      </c>
      <c r="J13" s="80" t="s">
        <v>1306</v>
      </c>
    </row>
    <row r="14" spans="1:10" x14ac:dyDescent="0.3">
      <c r="A14" s="79" t="s">
        <v>1335</v>
      </c>
      <c r="B14" s="77" t="s">
        <v>1811</v>
      </c>
      <c r="C14" s="78" t="s">
        <v>1336</v>
      </c>
      <c r="D14" s="74" t="s">
        <v>1337</v>
      </c>
      <c r="E14" s="186">
        <v>2018</v>
      </c>
      <c r="F14" s="185">
        <v>69960000</v>
      </c>
      <c r="G14" s="187">
        <v>2</v>
      </c>
      <c r="H14" s="185">
        <v>69960000</v>
      </c>
      <c r="I14" s="109" t="s">
        <v>1338</v>
      </c>
      <c r="J14" s="80" t="s">
        <v>1306</v>
      </c>
    </row>
    <row r="15" spans="1:10" x14ac:dyDescent="0.3">
      <c r="A15" s="79" t="s">
        <v>1316</v>
      </c>
      <c r="B15" s="77" t="s">
        <v>1812</v>
      </c>
      <c r="C15" s="74" t="s">
        <v>1339</v>
      </c>
      <c r="D15" s="74" t="s">
        <v>1340</v>
      </c>
      <c r="E15" s="186">
        <v>2018</v>
      </c>
      <c r="F15" s="185">
        <v>50000000</v>
      </c>
      <c r="G15" s="187">
        <v>1</v>
      </c>
      <c r="H15" s="185">
        <v>50000000</v>
      </c>
      <c r="I15" s="109" t="s">
        <v>1341</v>
      </c>
      <c r="J15" s="80" t="s">
        <v>1306</v>
      </c>
    </row>
    <row r="16" spans="1:10" x14ac:dyDescent="0.3">
      <c r="A16" s="79" t="s">
        <v>1316</v>
      </c>
      <c r="B16" s="77" t="s">
        <v>1813</v>
      </c>
      <c r="C16" s="78" t="s">
        <v>1342</v>
      </c>
      <c r="D16" s="74" t="s">
        <v>1343</v>
      </c>
      <c r="E16" s="186">
        <v>2018</v>
      </c>
      <c r="F16" s="185">
        <v>60600000</v>
      </c>
      <c r="G16" s="187">
        <v>1</v>
      </c>
      <c r="H16" s="185">
        <v>60600000</v>
      </c>
      <c r="I16" s="109" t="s">
        <v>1344</v>
      </c>
      <c r="J16" s="80" t="s">
        <v>1306</v>
      </c>
    </row>
    <row r="17" spans="1:10" x14ac:dyDescent="0.3">
      <c r="A17" s="79" t="s">
        <v>1345</v>
      </c>
      <c r="B17" s="77" t="s">
        <v>1814</v>
      </c>
      <c r="C17" s="74" t="s">
        <v>1346</v>
      </c>
      <c r="D17" s="74" t="s">
        <v>1347</v>
      </c>
      <c r="E17" s="186">
        <v>2018</v>
      </c>
      <c r="F17" s="185">
        <v>60237000</v>
      </c>
      <c r="G17" s="187">
        <v>1</v>
      </c>
      <c r="H17" s="185">
        <v>60237000</v>
      </c>
      <c r="I17" s="109" t="s">
        <v>1348</v>
      </c>
      <c r="J17" s="80" t="s">
        <v>1306</v>
      </c>
    </row>
    <row r="18" spans="1:10" x14ac:dyDescent="0.3">
      <c r="A18" s="79" t="s">
        <v>1316</v>
      </c>
      <c r="B18" s="77" t="s">
        <v>1821</v>
      </c>
      <c r="C18" s="78" t="s">
        <v>1339</v>
      </c>
      <c r="D18" s="74" t="s">
        <v>1349</v>
      </c>
      <c r="E18" s="186">
        <v>2018</v>
      </c>
      <c r="F18" s="185">
        <v>49000000</v>
      </c>
      <c r="G18" s="187">
        <v>1</v>
      </c>
      <c r="H18" s="185">
        <v>49000000</v>
      </c>
      <c r="I18" s="109" t="s">
        <v>1344</v>
      </c>
      <c r="J18" s="80" t="s">
        <v>1306</v>
      </c>
    </row>
    <row r="19" spans="1:10" x14ac:dyDescent="0.3">
      <c r="A19" s="79" t="s">
        <v>1345</v>
      </c>
      <c r="B19" s="77" t="s">
        <v>1815</v>
      </c>
      <c r="C19" s="74" t="s">
        <v>1350</v>
      </c>
      <c r="D19" s="74" t="s">
        <v>1351</v>
      </c>
      <c r="E19" s="186">
        <v>2018</v>
      </c>
      <c r="F19" s="185">
        <v>48448030</v>
      </c>
      <c r="G19" s="187">
        <v>1</v>
      </c>
      <c r="H19" s="185">
        <v>48448030</v>
      </c>
      <c r="I19" s="109" t="s">
        <v>1352</v>
      </c>
      <c r="J19" s="80" t="s">
        <v>1306</v>
      </c>
    </row>
    <row r="20" spans="1:10" x14ac:dyDescent="0.3">
      <c r="A20" s="79" t="s">
        <v>1353</v>
      </c>
      <c r="B20" s="77" t="s">
        <v>1816</v>
      </c>
      <c r="C20" s="78" t="s">
        <v>1354</v>
      </c>
      <c r="D20" s="74" t="s">
        <v>1330</v>
      </c>
      <c r="E20" s="186">
        <v>2018</v>
      </c>
      <c r="F20" s="185">
        <v>43560000</v>
      </c>
      <c r="G20" s="187">
        <v>1</v>
      </c>
      <c r="H20" s="185">
        <v>43560000</v>
      </c>
      <c r="I20" s="109" t="s">
        <v>1355</v>
      </c>
      <c r="J20" s="80" t="s">
        <v>1306</v>
      </c>
    </row>
    <row r="21" spans="1:10" x14ac:dyDescent="0.3">
      <c r="A21" s="79" t="s">
        <v>1312</v>
      </c>
      <c r="B21" s="77" t="s">
        <v>1818</v>
      </c>
      <c r="C21" s="74" t="s">
        <v>1313</v>
      </c>
      <c r="D21" s="74" t="s">
        <v>1356</v>
      </c>
      <c r="E21" s="186">
        <v>2018</v>
      </c>
      <c r="F21" s="185">
        <v>50960000</v>
      </c>
      <c r="G21" s="187">
        <v>1</v>
      </c>
      <c r="H21" s="185">
        <v>50960000</v>
      </c>
      <c r="I21" s="109" t="s">
        <v>1357</v>
      </c>
      <c r="J21" s="80" t="s">
        <v>1306</v>
      </c>
    </row>
    <row r="22" spans="1:10" x14ac:dyDescent="0.3">
      <c r="A22" s="79" t="s">
        <v>1358</v>
      </c>
      <c r="B22" s="81" t="s">
        <v>1819</v>
      </c>
      <c r="C22" s="82" t="s">
        <v>1359</v>
      </c>
      <c r="D22" s="74" t="s">
        <v>1360</v>
      </c>
      <c r="E22" s="186">
        <v>2018</v>
      </c>
      <c r="F22" s="185">
        <v>60000000</v>
      </c>
      <c r="G22" s="187">
        <v>1</v>
      </c>
      <c r="H22" s="185">
        <v>60000000</v>
      </c>
      <c r="I22" s="109" t="s">
        <v>1361</v>
      </c>
      <c r="J22" s="80" t="s">
        <v>1306</v>
      </c>
    </row>
    <row r="23" spans="1:10" x14ac:dyDescent="0.3">
      <c r="A23" s="83" t="s">
        <v>1362</v>
      </c>
      <c r="B23" s="83" t="s">
        <v>1820</v>
      </c>
      <c r="C23" s="84" t="s">
        <v>1363</v>
      </c>
      <c r="D23" s="74" t="s">
        <v>1364</v>
      </c>
      <c r="E23" s="186">
        <v>2018</v>
      </c>
      <c r="F23" s="185">
        <v>23692000</v>
      </c>
      <c r="G23" s="187">
        <v>1</v>
      </c>
      <c r="H23" s="185">
        <v>23692000</v>
      </c>
      <c r="I23" s="109" t="s">
        <v>1365</v>
      </c>
      <c r="J23" s="80" t="s">
        <v>1306</v>
      </c>
    </row>
    <row r="24" spans="1:10" x14ac:dyDescent="0.3">
      <c r="A24" s="83" t="s">
        <v>1366</v>
      </c>
      <c r="B24" s="85" t="s">
        <v>1822</v>
      </c>
      <c r="C24" s="84" t="s">
        <v>1367</v>
      </c>
      <c r="D24" s="74" t="s">
        <v>1368</v>
      </c>
      <c r="E24" s="186">
        <v>2018</v>
      </c>
      <c r="F24" s="185">
        <v>16088000</v>
      </c>
      <c r="G24" s="187">
        <v>1</v>
      </c>
      <c r="H24" s="185">
        <v>16088000</v>
      </c>
      <c r="I24" s="109" t="s">
        <v>1369</v>
      </c>
      <c r="J24" s="80" t="s">
        <v>1306</v>
      </c>
    </row>
    <row r="25" spans="1:10" x14ac:dyDescent="0.3">
      <c r="A25" s="83" t="s">
        <v>1366</v>
      </c>
      <c r="B25" s="85" t="s">
        <v>1823</v>
      </c>
      <c r="C25" s="84" t="s">
        <v>1363</v>
      </c>
      <c r="D25" s="74" t="s">
        <v>1368</v>
      </c>
      <c r="E25" s="186">
        <v>2018</v>
      </c>
      <c r="F25" s="185">
        <v>15788000</v>
      </c>
      <c r="G25" s="187">
        <v>1</v>
      </c>
      <c r="H25" s="185">
        <v>15788000</v>
      </c>
      <c r="I25" s="109" t="s">
        <v>1370</v>
      </c>
      <c r="J25" s="80" t="s">
        <v>1306</v>
      </c>
    </row>
    <row r="26" spans="1:10" x14ac:dyDescent="0.3">
      <c r="A26" s="83" t="s">
        <v>1366</v>
      </c>
      <c r="B26" s="86" t="s">
        <v>1825</v>
      </c>
      <c r="C26" s="87" t="s">
        <v>1367</v>
      </c>
      <c r="D26" s="74" t="s">
        <v>1371</v>
      </c>
      <c r="E26" s="186">
        <v>2018</v>
      </c>
      <c r="F26" s="185">
        <v>15790200</v>
      </c>
      <c r="G26" s="187">
        <v>1</v>
      </c>
      <c r="H26" s="185">
        <v>15790200</v>
      </c>
      <c r="I26" s="109" t="s">
        <v>1372</v>
      </c>
      <c r="J26" s="80" t="s">
        <v>1306</v>
      </c>
    </row>
    <row r="27" spans="1:10" x14ac:dyDescent="0.3">
      <c r="A27" s="83" t="s">
        <v>1373</v>
      </c>
      <c r="B27" s="83" t="s">
        <v>1826</v>
      </c>
      <c r="C27" s="88" t="s">
        <v>1374</v>
      </c>
      <c r="D27" s="74" t="s">
        <v>1375</v>
      </c>
      <c r="E27" s="186">
        <v>2018</v>
      </c>
      <c r="F27" s="185">
        <v>32000000</v>
      </c>
      <c r="G27" s="187">
        <v>1</v>
      </c>
      <c r="H27" s="185">
        <v>32000000</v>
      </c>
      <c r="I27" s="109" t="s">
        <v>1376</v>
      </c>
      <c r="J27" s="80" t="s">
        <v>1306</v>
      </c>
    </row>
    <row r="28" spans="1:10" x14ac:dyDescent="0.3">
      <c r="A28" s="83" t="s">
        <v>1377</v>
      </c>
      <c r="B28" s="83" t="s">
        <v>1827</v>
      </c>
      <c r="C28" s="83" t="s">
        <v>1378</v>
      </c>
      <c r="D28" s="74" t="s">
        <v>1379</v>
      </c>
      <c r="E28" s="186">
        <v>2018</v>
      </c>
      <c r="F28" s="185">
        <v>30000000</v>
      </c>
      <c r="G28" s="187">
        <v>1</v>
      </c>
      <c r="H28" s="185">
        <v>30000000</v>
      </c>
      <c r="I28" s="109" t="s">
        <v>1380</v>
      </c>
      <c r="J28" s="80" t="s">
        <v>1306</v>
      </c>
    </row>
    <row r="29" spans="1:10" x14ac:dyDescent="0.3">
      <c r="A29" s="83" t="s">
        <v>1381</v>
      </c>
      <c r="B29" s="89" t="s">
        <v>1828</v>
      </c>
      <c r="C29" s="90" t="s">
        <v>1374</v>
      </c>
      <c r="D29" s="74" t="s">
        <v>1382</v>
      </c>
      <c r="E29" s="186">
        <v>2018</v>
      </c>
      <c r="F29" s="185">
        <v>20000000</v>
      </c>
      <c r="G29" s="187">
        <v>1</v>
      </c>
      <c r="H29" s="185">
        <v>20000000</v>
      </c>
      <c r="I29" s="109" t="s">
        <v>1383</v>
      </c>
      <c r="J29" s="80" t="s">
        <v>1306</v>
      </c>
    </row>
    <row r="30" spans="1:10" x14ac:dyDescent="0.3">
      <c r="A30" s="83" t="s">
        <v>1384</v>
      </c>
      <c r="B30" s="89" t="s">
        <v>1829</v>
      </c>
      <c r="C30" s="90" t="s">
        <v>1374</v>
      </c>
      <c r="D30" s="74" t="s">
        <v>1382</v>
      </c>
      <c r="E30" s="186">
        <v>2018</v>
      </c>
      <c r="F30" s="185">
        <v>20220000</v>
      </c>
      <c r="G30" s="187">
        <v>1</v>
      </c>
      <c r="H30" s="185">
        <v>20220000</v>
      </c>
      <c r="I30" s="109" t="s">
        <v>1385</v>
      </c>
      <c r="J30" s="80" t="s">
        <v>1306</v>
      </c>
    </row>
    <row r="31" spans="1:10" x14ac:dyDescent="0.3">
      <c r="A31" s="83" t="s">
        <v>1384</v>
      </c>
      <c r="B31" s="89" t="s">
        <v>1830</v>
      </c>
      <c r="C31" s="90" t="s">
        <v>1374</v>
      </c>
      <c r="D31" s="74" t="s">
        <v>1382</v>
      </c>
      <c r="E31" s="186">
        <v>2018</v>
      </c>
      <c r="F31" s="185">
        <v>20000000</v>
      </c>
      <c r="G31" s="187">
        <v>1</v>
      </c>
      <c r="H31" s="185">
        <v>20000000</v>
      </c>
      <c r="I31" s="109" t="s">
        <v>1386</v>
      </c>
      <c r="J31" s="80" t="s">
        <v>1306</v>
      </c>
    </row>
    <row r="32" spans="1:10" x14ac:dyDescent="0.3">
      <c r="A32" s="83" t="s">
        <v>1353</v>
      </c>
      <c r="B32" s="83" t="s">
        <v>1831</v>
      </c>
      <c r="C32" s="88" t="s">
        <v>1354</v>
      </c>
      <c r="D32" s="91" t="s">
        <v>1387</v>
      </c>
      <c r="E32" s="186">
        <v>2018</v>
      </c>
      <c r="F32" s="185">
        <v>34100000</v>
      </c>
      <c r="G32" s="187">
        <v>1</v>
      </c>
      <c r="H32" s="185">
        <v>34100000</v>
      </c>
      <c r="I32" s="109" t="s">
        <v>1388</v>
      </c>
      <c r="J32" s="80" t="s">
        <v>1306</v>
      </c>
    </row>
    <row r="33" spans="1:10" x14ac:dyDescent="0.3">
      <c r="A33" s="83" t="s">
        <v>1366</v>
      </c>
      <c r="B33" s="85" t="s">
        <v>1832</v>
      </c>
      <c r="C33" s="92" t="s">
        <v>1389</v>
      </c>
      <c r="D33" s="91" t="s">
        <v>1390</v>
      </c>
      <c r="E33" s="186">
        <v>2018</v>
      </c>
      <c r="F33" s="185">
        <v>26013800</v>
      </c>
      <c r="G33" s="187">
        <v>1</v>
      </c>
      <c r="H33" s="185">
        <v>26013800</v>
      </c>
      <c r="I33" s="109" t="s">
        <v>1391</v>
      </c>
      <c r="J33" s="80" t="s">
        <v>1306</v>
      </c>
    </row>
    <row r="34" spans="1:10" x14ac:dyDescent="0.3">
      <c r="A34" s="83" t="s">
        <v>1366</v>
      </c>
      <c r="B34" s="93" t="s">
        <v>1833</v>
      </c>
      <c r="C34" s="94" t="s">
        <v>1389</v>
      </c>
      <c r="D34" s="91" t="s">
        <v>1392</v>
      </c>
      <c r="E34" s="186">
        <v>2018</v>
      </c>
      <c r="F34" s="185">
        <v>21313000</v>
      </c>
      <c r="G34" s="187">
        <v>1</v>
      </c>
      <c r="H34" s="185">
        <v>21313000</v>
      </c>
      <c r="I34" s="109" t="s">
        <v>1473</v>
      </c>
      <c r="J34" s="80" t="s">
        <v>1306</v>
      </c>
    </row>
    <row r="35" spans="1:10" x14ac:dyDescent="0.3">
      <c r="A35" s="83" t="s">
        <v>1366</v>
      </c>
      <c r="B35" s="85" t="s">
        <v>1834</v>
      </c>
      <c r="C35" s="92" t="s">
        <v>1389</v>
      </c>
      <c r="D35" s="91" t="s">
        <v>1393</v>
      </c>
      <c r="E35" s="186">
        <v>2018</v>
      </c>
      <c r="F35" s="185">
        <v>15163270</v>
      </c>
      <c r="G35" s="187">
        <v>1</v>
      </c>
      <c r="H35" s="185">
        <v>15163270</v>
      </c>
      <c r="I35" s="109" t="s">
        <v>1394</v>
      </c>
      <c r="J35" s="80" t="s">
        <v>1306</v>
      </c>
    </row>
    <row r="36" spans="1:10" x14ac:dyDescent="0.3">
      <c r="A36" s="79" t="s">
        <v>1366</v>
      </c>
      <c r="B36" s="95" t="s">
        <v>1835</v>
      </c>
      <c r="C36" s="74" t="s">
        <v>1313</v>
      </c>
      <c r="D36" s="96" t="s">
        <v>1364</v>
      </c>
      <c r="E36" s="186">
        <v>2018</v>
      </c>
      <c r="F36" s="185">
        <v>22702000</v>
      </c>
      <c r="G36" s="187">
        <v>1</v>
      </c>
      <c r="H36" s="185">
        <v>22702000</v>
      </c>
      <c r="I36" s="109" t="s">
        <v>1395</v>
      </c>
      <c r="J36" s="74" t="s">
        <v>1306</v>
      </c>
    </row>
    <row r="37" spans="1:10" x14ac:dyDescent="0.3">
      <c r="A37" s="79" t="s">
        <v>1366</v>
      </c>
      <c r="B37" s="95" t="s">
        <v>1836</v>
      </c>
      <c r="C37" s="74" t="s">
        <v>1313</v>
      </c>
      <c r="D37" s="96" t="s">
        <v>1364</v>
      </c>
      <c r="E37" s="186">
        <v>2018</v>
      </c>
      <c r="F37" s="185">
        <v>20392000</v>
      </c>
      <c r="G37" s="187">
        <v>1</v>
      </c>
      <c r="H37" s="185">
        <v>20392000</v>
      </c>
      <c r="I37" s="109" t="s">
        <v>1396</v>
      </c>
      <c r="J37" s="74" t="s">
        <v>1306</v>
      </c>
    </row>
    <row r="38" spans="1:10" x14ac:dyDescent="0.3">
      <c r="A38" s="77" t="s">
        <v>1316</v>
      </c>
      <c r="B38" s="77" t="s">
        <v>1809</v>
      </c>
      <c r="C38" s="78" t="s">
        <v>1336</v>
      </c>
      <c r="D38" s="91" t="s">
        <v>1397</v>
      </c>
      <c r="E38" s="186">
        <v>2018</v>
      </c>
      <c r="F38" s="188">
        <v>36300000</v>
      </c>
      <c r="G38" s="189">
        <v>1</v>
      </c>
      <c r="H38" s="188">
        <v>36300000</v>
      </c>
      <c r="I38" s="109" t="s">
        <v>1398</v>
      </c>
      <c r="J38" s="74" t="s">
        <v>1306</v>
      </c>
    </row>
    <row r="39" spans="1:10" x14ac:dyDescent="0.3">
      <c r="A39" s="77" t="s">
        <v>1373</v>
      </c>
      <c r="B39" s="77" t="s">
        <v>1837</v>
      </c>
      <c r="C39" s="78" t="s">
        <v>1374</v>
      </c>
      <c r="D39" s="91" t="s">
        <v>1375</v>
      </c>
      <c r="E39" s="186">
        <v>2018</v>
      </c>
      <c r="F39" s="188">
        <v>26000000</v>
      </c>
      <c r="G39" s="189">
        <v>1</v>
      </c>
      <c r="H39" s="188">
        <v>26000000</v>
      </c>
      <c r="I39" s="109" t="s">
        <v>1399</v>
      </c>
      <c r="J39" s="74" t="s">
        <v>1306</v>
      </c>
    </row>
    <row r="40" spans="1:10" x14ac:dyDescent="0.3">
      <c r="A40" s="79" t="s">
        <v>1377</v>
      </c>
      <c r="B40" s="79" t="s">
        <v>1838</v>
      </c>
      <c r="C40" s="78" t="s">
        <v>1336</v>
      </c>
      <c r="D40" s="91" t="s">
        <v>1337</v>
      </c>
      <c r="E40" s="186">
        <v>2018</v>
      </c>
      <c r="F40" s="188">
        <v>33880000</v>
      </c>
      <c r="G40" s="189">
        <v>1</v>
      </c>
      <c r="H40" s="188">
        <v>33880000</v>
      </c>
      <c r="I40" s="110" t="s">
        <v>1400</v>
      </c>
      <c r="J40" s="74" t="s">
        <v>1306</v>
      </c>
    </row>
    <row r="41" spans="1:10" x14ac:dyDescent="0.3">
      <c r="A41" s="77" t="s">
        <v>1384</v>
      </c>
      <c r="B41" s="89" t="s">
        <v>1839</v>
      </c>
      <c r="C41" s="97" t="s">
        <v>1374</v>
      </c>
      <c r="D41" s="91" t="s">
        <v>1382</v>
      </c>
      <c r="E41" s="186">
        <v>2018</v>
      </c>
      <c r="F41" s="188">
        <v>20100000</v>
      </c>
      <c r="G41" s="189">
        <v>1</v>
      </c>
      <c r="H41" s="188">
        <v>20100000</v>
      </c>
      <c r="I41" s="111" t="s">
        <v>1401</v>
      </c>
      <c r="J41" s="74" t="s">
        <v>1306</v>
      </c>
    </row>
    <row r="42" spans="1:10" x14ac:dyDescent="0.3">
      <c r="A42" s="77" t="s">
        <v>1335</v>
      </c>
      <c r="B42" s="77" t="s">
        <v>1811</v>
      </c>
      <c r="C42" s="78" t="s">
        <v>1339</v>
      </c>
      <c r="D42" s="91" t="s">
        <v>1402</v>
      </c>
      <c r="E42" s="186">
        <v>2018</v>
      </c>
      <c r="F42" s="188">
        <v>30200000</v>
      </c>
      <c r="G42" s="189">
        <v>1</v>
      </c>
      <c r="H42" s="188">
        <v>30200000</v>
      </c>
      <c r="I42" s="109" t="s">
        <v>1403</v>
      </c>
      <c r="J42" s="74" t="s">
        <v>1306</v>
      </c>
    </row>
    <row r="43" spans="1:10" x14ac:dyDescent="0.3">
      <c r="A43" s="77" t="s">
        <v>1335</v>
      </c>
      <c r="B43" s="77" t="s">
        <v>1811</v>
      </c>
      <c r="C43" s="78" t="s">
        <v>1336</v>
      </c>
      <c r="D43" s="91" t="s">
        <v>1337</v>
      </c>
      <c r="E43" s="186">
        <v>2018</v>
      </c>
      <c r="F43" s="188">
        <v>21544000</v>
      </c>
      <c r="G43" s="189">
        <v>1</v>
      </c>
      <c r="H43" s="188">
        <v>21544000</v>
      </c>
      <c r="I43" s="109" t="s">
        <v>1403</v>
      </c>
      <c r="J43" s="74" t="s">
        <v>1306</v>
      </c>
    </row>
    <row r="44" spans="1:10" x14ac:dyDescent="0.3">
      <c r="A44" s="77" t="s">
        <v>1404</v>
      </c>
      <c r="B44" s="77" t="s">
        <v>1840</v>
      </c>
      <c r="C44" s="78" t="s">
        <v>1405</v>
      </c>
      <c r="D44" s="74" t="s">
        <v>1406</v>
      </c>
      <c r="E44" s="186">
        <v>2018</v>
      </c>
      <c r="F44" s="188">
        <v>24720800</v>
      </c>
      <c r="G44" s="189">
        <v>1</v>
      </c>
      <c r="H44" s="188">
        <v>24720800</v>
      </c>
      <c r="I44" s="109" t="s">
        <v>1407</v>
      </c>
      <c r="J44" s="74" t="s">
        <v>1306</v>
      </c>
    </row>
    <row r="45" spans="1:10" x14ac:dyDescent="0.3">
      <c r="A45" s="79" t="s">
        <v>1353</v>
      </c>
      <c r="B45" s="79" t="s">
        <v>1841</v>
      </c>
      <c r="C45" s="98" t="s">
        <v>1354</v>
      </c>
      <c r="D45" s="74" t="s">
        <v>1408</v>
      </c>
      <c r="E45" s="186">
        <v>2018</v>
      </c>
      <c r="F45" s="188">
        <v>31537000</v>
      </c>
      <c r="G45" s="189">
        <v>1</v>
      </c>
      <c r="H45" s="188">
        <v>31537000</v>
      </c>
      <c r="I45" s="110" t="s">
        <v>1409</v>
      </c>
      <c r="J45" s="74" t="s">
        <v>1306</v>
      </c>
    </row>
    <row r="46" spans="1:10" x14ac:dyDescent="0.3">
      <c r="A46" s="79" t="s">
        <v>1353</v>
      </c>
      <c r="B46" s="79" t="s">
        <v>1842</v>
      </c>
      <c r="C46" s="98" t="s">
        <v>1354</v>
      </c>
      <c r="D46" s="74" t="s">
        <v>1410</v>
      </c>
      <c r="E46" s="186">
        <v>2018</v>
      </c>
      <c r="F46" s="188">
        <v>38700820</v>
      </c>
      <c r="G46" s="189">
        <v>1</v>
      </c>
      <c r="H46" s="188">
        <v>38700820</v>
      </c>
      <c r="I46" s="110" t="s">
        <v>1411</v>
      </c>
      <c r="J46" s="74" t="s">
        <v>1306</v>
      </c>
    </row>
    <row r="47" spans="1:10" x14ac:dyDescent="0.3">
      <c r="A47" s="99" t="s">
        <v>1353</v>
      </c>
      <c r="B47" s="79" t="s">
        <v>1813</v>
      </c>
      <c r="C47" s="100" t="s">
        <v>1354</v>
      </c>
      <c r="D47" s="74" t="s">
        <v>1412</v>
      </c>
      <c r="E47" s="186">
        <v>2018</v>
      </c>
      <c r="F47" s="188">
        <v>34097710</v>
      </c>
      <c r="G47" s="189">
        <v>1</v>
      </c>
      <c r="H47" s="188">
        <v>34097710</v>
      </c>
      <c r="I47" s="110" t="s">
        <v>1344</v>
      </c>
      <c r="J47" s="74" t="s">
        <v>1306</v>
      </c>
    </row>
    <row r="48" spans="1:10" x14ac:dyDescent="0.3">
      <c r="A48" s="79" t="s">
        <v>1353</v>
      </c>
      <c r="B48" s="79" t="s">
        <v>1843</v>
      </c>
      <c r="C48" s="98" t="s">
        <v>1354</v>
      </c>
      <c r="D48" s="74" t="s">
        <v>1413</v>
      </c>
      <c r="E48" s="186">
        <v>2018</v>
      </c>
      <c r="F48" s="188">
        <v>29788000</v>
      </c>
      <c r="G48" s="189">
        <v>1</v>
      </c>
      <c r="H48" s="188">
        <v>29788000</v>
      </c>
      <c r="I48" s="110" t="s">
        <v>1414</v>
      </c>
      <c r="J48" s="74" t="s">
        <v>1306</v>
      </c>
    </row>
    <row r="49" spans="1:10" x14ac:dyDescent="0.3">
      <c r="A49" s="79" t="s">
        <v>1345</v>
      </c>
      <c r="B49" s="79" t="s">
        <v>1844</v>
      </c>
      <c r="C49" s="101" t="s">
        <v>1313</v>
      </c>
      <c r="D49" s="74" t="s">
        <v>1415</v>
      </c>
      <c r="E49" s="186">
        <v>2018</v>
      </c>
      <c r="F49" s="188">
        <v>24643360</v>
      </c>
      <c r="G49" s="189">
        <v>1</v>
      </c>
      <c r="H49" s="188">
        <v>24643360</v>
      </c>
      <c r="I49" s="110" t="s">
        <v>1416</v>
      </c>
      <c r="J49" s="74" t="s">
        <v>1306</v>
      </c>
    </row>
    <row r="50" spans="1:10" x14ac:dyDescent="0.3">
      <c r="A50" s="79" t="s">
        <v>1353</v>
      </c>
      <c r="B50" s="102" t="s">
        <v>1845</v>
      </c>
      <c r="C50" s="101" t="s">
        <v>1354</v>
      </c>
      <c r="D50" s="74" t="s">
        <v>1417</v>
      </c>
      <c r="E50" s="186">
        <v>2018</v>
      </c>
      <c r="F50" s="188">
        <v>22176000</v>
      </c>
      <c r="G50" s="189">
        <v>1</v>
      </c>
      <c r="H50" s="188">
        <v>22176000</v>
      </c>
      <c r="I50" s="112" t="s">
        <v>1418</v>
      </c>
      <c r="J50" s="74" t="s">
        <v>1306</v>
      </c>
    </row>
    <row r="51" spans="1:10" x14ac:dyDescent="0.3">
      <c r="A51" s="79" t="s">
        <v>1353</v>
      </c>
      <c r="B51" s="102" t="s">
        <v>1870</v>
      </c>
      <c r="C51" s="101" t="s">
        <v>1354</v>
      </c>
      <c r="D51" s="74" t="s">
        <v>1347</v>
      </c>
      <c r="E51" s="186">
        <v>2018</v>
      </c>
      <c r="F51" s="188">
        <v>30102000</v>
      </c>
      <c r="G51" s="189">
        <v>1</v>
      </c>
      <c r="H51" s="188">
        <v>30102000</v>
      </c>
      <c r="I51" s="112" t="s">
        <v>1419</v>
      </c>
      <c r="J51" s="74" t="s">
        <v>1306</v>
      </c>
    </row>
    <row r="52" spans="1:10" x14ac:dyDescent="0.3">
      <c r="A52" s="79" t="s">
        <v>1420</v>
      </c>
      <c r="B52" s="102" t="s">
        <v>1871</v>
      </c>
      <c r="C52" s="98" t="s">
        <v>1329</v>
      </c>
      <c r="D52" s="74" t="s">
        <v>1421</v>
      </c>
      <c r="E52" s="186">
        <v>2018</v>
      </c>
      <c r="F52" s="188">
        <v>46402400</v>
      </c>
      <c r="G52" s="189">
        <v>1</v>
      </c>
      <c r="H52" s="188">
        <v>46402400</v>
      </c>
      <c r="I52" s="112" t="s">
        <v>1422</v>
      </c>
      <c r="J52" s="74" t="s">
        <v>1306</v>
      </c>
    </row>
    <row r="53" spans="1:10" x14ac:dyDescent="0.3">
      <c r="A53" s="79" t="s">
        <v>1332</v>
      </c>
      <c r="B53" s="79" t="s">
        <v>1872</v>
      </c>
      <c r="C53" s="98" t="s">
        <v>1329</v>
      </c>
      <c r="D53" s="74" t="s">
        <v>1423</v>
      </c>
      <c r="E53" s="186">
        <v>2018</v>
      </c>
      <c r="F53" s="188">
        <v>39933200</v>
      </c>
      <c r="G53" s="189">
        <v>1</v>
      </c>
      <c r="H53" s="188">
        <v>39933200</v>
      </c>
      <c r="I53" s="110" t="s">
        <v>1424</v>
      </c>
      <c r="J53" s="74" t="s">
        <v>1306</v>
      </c>
    </row>
    <row r="54" spans="1:10" x14ac:dyDescent="0.3">
      <c r="A54" s="79" t="s">
        <v>1353</v>
      </c>
      <c r="B54" s="79" t="s">
        <v>1873</v>
      </c>
      <c r="C54" s="98" t="s">
        <v>1354</v>
      </c>
      <c r="D54" s="74" t="s">
        <v>1425</v>
      </c>
      <c r="E54" s="186">
        <v>2018</v>
      </c>
      <c r="F54" s="188">
        <v>29139000</v>
      </c>
      <c r="G54" s="189">
        <v>1</v>
      </c>
      <c r="H54" s="188">
        <v>29139000</v>
      </c>
      <c r="I54" s="110" t="s">
        <v>1426</v>
      </c>
      <c r="J54" s="74" t="s">
        <v>1306</v>
      </c>
    </row>
    <row r="55" spans="1:10" x14ac:dyDescent="0.3">
      <c r="A55" s="79" t="s">
        <v>1353</v>
      </c>
      <c r="B55" s="79" t="s">
        <v>1874</v>
      </c>
      <c r="C55" s="98" t="s">
        <v>1354</v>
      </c>
      <c r="D55" s="74" t="s">
        <v>1427</v>
      </c>
      <c r="E55" s="186">
        <v>2018</v>
      </c>
      <c r="F55" s="188">
        <v>31768000</v>
      </c>
      <c r="G55" s="189">
        <v>1</v>
      </c>
      <c r="H55" s="188">
        <v>31768000</v>
      </c>
      <c r="I55" s="110" t="s">
        <v>1428</v>
      </c>
      <c r="J55" s="74" t="s">
        <v>1306</v>
      </c>
    </row>
    <row r="56" spans="1:10" x14ac:dyDescent="0.3">
      <c r="A56" s="79" t="s">
        <v>1420</v>
      </c>
      <c r="B56" s="79" t="s">
        <v>1875</v>
      </c>
      <c r="C56" s="98" t="s">
        <v>1329</v>
      </c>
      <c r="D56" s="74" t="s">
        <v>1429</v>
      </c>
      <c r="E56" s="186">
        <v>2018</v>
      </c>
      <c r="F56" s="188">
        <v>46402400</v>
      </c>
      <c r="G56" s="189">
        <v>1</v>
      </c>
      <c r="H56" s="188">
        <v>46402400</v>
      </c>
      <c r="I56" s="110" t="s">
        <v>1430</v>
      </c>
      <c r="J56" s="74" t="s">
        <v>1306</v>
      </c>
    </row>
    <row r="57" spans="1:10" x14ac:dyDescent="0.3">
      <c r="A57" s="79" t="s">
        <v>1384</v>
      </c>
      <c r="B57" s="103" t="s">
        <v>1876</v>
      </c>
      <c r="C57" s="104" t="s">
        <v>1374</v>
      </c>
      <c r="D57" s="74" t="s">
        <v>1382</v>
      </c>
      <c r="E57" s="186">
        <v>2018</v>
      </c>
      <c r="F57" s="188">
        <v>20100000</v>
      </c>
      <c r="G57" s="189">
        <v>1</v>
      </c>
      <c r="H57" s="188">
        <v>20100000</v>
      </c>
      <c r="I57" s="113" t="s">
        <v>1431</v>
      </c>
      <c r="J57" s="74" t="s">
        <v>1306</v>
      </c>
    </row>
    <row r="58" spans="1:10" x14ac:dyDescent="0.3">
      <c r="A58" s="77" t="s">
        <v>1384</v>
      </c>
      <c r="B58" s="89" t="s">
        <v>1877</v>
      </c>
      <c r="C58" s="105" t="s">
        <v>1374</v>
      </c>
      <c r="D58" s="74" t="s">
        <v>1382</v>
      </c>
      <c r="E58" s="186">
        <v>2018</v>
      </c>
      <c r="F58" s="188">
        <v>20220000</v>
      </c>
      <c r="G58" s="189">
        <v>1</v>
      </c>
      <c r="H58" s="188">
        <v>20220000</v>
      </c>
      <c r="I58" s="111" t="s">
        <v>1432</v>
      </c>
      <c r="J58" s="74" t="s">
        <v>1306</v>
      </c>
    </row>
    <row r="59" spans="1:10" x14ac:dyDescent="0.3">
      <c r="A59" s="81" t="s">
        <v>1377</v>
      </c>
      <c r="B59" s="81" t="s">
        <v>1878</v>
      </c>
      <c r="C59" s="106" t="s">
        <v>1336</v>
      </c>
      <c r="D59" s="91" t="s">
        <v>1433</v>
      </c>
      <c r="E59" s="186">
        <v>2018</v>
      </c>
      <c r="F59" s="188">
        <v>33000000</v>
      </c>
      <c r="G59" s="189">
        <v>1</v>
      </c>
      <c r="H59" s="188">
        <v>33000000</v>
      </c>
      <c r="I59" s="114" t="s">
        <v>1434</v>
      </c>
      <c r="J59" s="74" t="s">
        <v>1306</v>
      </c>
    </row>
    <row r="60" spans="1:10" x14ac:dyDescent="0.3">
      <c r="A60" s="81" t="s">
        <v>1384</v>
      </c>
      <c r="B60" s="81" t="s">
        <v>1878</v>
      </c>
      <c r="C60" s="106" t="s">
        <v>1374</v>
      </c>
      <c r="D60" s="91" t="s">
        <v>1382</v>
      </c>
      <c r="E60" s="186">
        <v>2018</v>
      </c>
      <c r="F60" s="188">
        <v>20220000</v>
      </c>
      <c r="G60" s="189">
        <v>1</v>
      </c>
      <c r="H60" s="188">
        <v>20220000</v>
      </c>
      <c r="I60" s="114" t="s">
        <v>1434</v>
      </c>
      <c r="J60" s="74" t="s">
        <v>1306</v>
      </c>
    </row>
    <row r="61" spans="1:10" x14ac:dyDescent="0.3">
      <c r="A61" s="81" t="s">
        <v>1435</v>
      </c>
      <c r="B61" s="81" t="s">
        <v>1879</v>
      </c>
      <c r="C61" s="106" t="s">
        <v>1336</v>
      </c>
      <c r="D61" s="91" t="s">
        <v>1433</v>
      </c>
      <c r="E61" s="186">
        <v>2018</v>
      </c>
      <c r="F61" s="188">
        <v>32670000</v>
      </c>
      <c r="G61" s="189">
        <v>1</v>
      </c>
      <c r="H61" s="188">
        <v>32670000</v>
      </c>
      <c r="I61" s="114" t="s">
        <v>1436</v>
      </c>
      <c r="J61" s="74" t="s">
        <v>1306</v>
      </c>
    </row>
    <row r="62" spans="1:10" x14ac:dyDescent="0.3">
      <c r="A62" s="81" t="s">
        <v>1437</v>
      </c>
      <c r="B62" s="81" t="s">
        <v>1880</v>
      </c>
      <c r="C62" s="106" t="s">
        <v>1438</v>
      </c>
      <c r="D62" s="74" t="s">
        <v>1439</v>
      </c>
      <c r="E62" s="186">
        <v>2018</v>
      </c>
      <c r="F62" s="188">
        <v>22380000</v>
      </c>
      <c r="G62" s="189">
        <v>1</v>
      </c>
      <c r="H62" s="188">
        <v>22380000</v>
      </c>
      <c r="I62" s="114" t="s">
        <v>1440</v>
      </c>
      <c r="J62" s="74" t="s">
        <v>1306</v>
      </c>
    </row>
    <row r="63" spans="1:10" x14ac:dyDescent="0.3">
      <c r="A63" s="81" t="s">
        <v>1353</v>
      </c>
      <c r="B63" s="81" t="s">
        <v>1838</v>
      </c>
      <c r="C63" s="106" t="s">
        <v>1441</v>
      </c>
      <c r="D63" s="74" t="s">
        <v>1421</v>
      </c>
      <c r="E63" s="186">
        <v>2018</v>
      </c>
      <c r="F63" s="188">
        <v>21780000</v>
      </c>
      <c r="G63" s="189">
        <v>1</v>
      </c>
      <c r="H63" s="188">
        <v>21780000</v>
      </c>
      <c r="I63" s="114" t="s">
        <v>1442</v>
      </c>
      <c r="J63" s="74" t="s">
        <v>1306</v>
      </c>
    </row>
    <row r="64" spans="1:10" x14ac:dyDescent="0.3">
      <c r="A64" s="81" t="s">
        <v>1443</v>
      </c>
      <c r="B64" s="81" t="s">
        <v>1881</v>
      </c>
      <c r="C64" s="106" t="s">
        <v>1313</v>
      </c>
      <c r="D64" s="74" t="s">
        <v>1444</v>
      </c>
      <c r="E64" s="186">
        <v>2018</v>
      </c>
      <c r="F64" s="188">
        <v>15796000</v>
      </c>
      <c r="G64" s="189">
        <v>1</v>
      </c>
      <c r="H64" s="188">
        <v>15796000</v>
      </c>
      <c r="I64" s="114" t="s">
        <v>1445</v>
      </c>
      <c r="J64" s="74" t="s">
        <v>1306</v>
      </c>
    </row>
    <row r="65" spans="1:12" x14ac:dyDescent="0.3">
      <c r="A65" s="83" t="s">
        <v>1446</v>
      </c>
      <c r="B65" s="89" t="s">
        <v>1882</v>
      </c>
      <c r="C65" s="90" t="s">
        <v>1374</v>
      </c>
      <c r="D65" s="91" t="s">
        <v>1382</v>
      </c>
      <c r="E65" s="186">
        <v>2018</v>
      </c>
      <c r="F65" s="188">
        <v>20220000</v>
      </c>
      <c r="G65" s="187">
        <v>1</v>
      </c>
      <c r="H65" s="188">
        <v>20220000</v>
      </c>
      <c r="I65" s="111" t="s">
        <v>1447</v>
      </c>
      <c r="J65" s="74" t="s">
        <v>1306</v>
      </c>
    </row>
    <row r="66" spans="1:12" x14ac:dyDescent="0.3">
      <c r="A66" s="83" t="s">
        <v>1448</v>
      </c>
      <c r="B66" s="89" t="s">
        <v>1883</v>
      </c>
      <c r="C66" s="90" t="s">
        <v>1374</v>
      </c>
      <c r="D66" s="91" t="s">
        <v>1382</v>
      </c>
      <c r="E66" s="186">
        <v>2018</v>
      </c>
      <c r="F66" s="188">
        <v>20220000</v>
      </c>
      <c r="G66" s="187">
        <v>1</v>
      </c>
      <c r="H66" s="188">
        <v>20220000</v>
      </c>
      <c r="I66" s="111" t="s">
        <v>1449</v>
      </c>
      <c r="J66" s="74" t="s">
        <v>1306</v>
      </c>
    </row>
    <row r="67" spans="1:12" x14ac:dyDescent="0.3">
      <c r="A67" s="83" t="s">
        <v>1437</v>
      </c>
      <c r="B67" s="83" t="s">
        <v>1884</v>
      </c>
      <c r="C67" s="88" t="s">
        <v>1450</v>
      </c>
      <c r="D67" s="74" t="s">
        <v>1451</v>
      </c>
      <c r="E67" s="186">
        <v>2018</v>
      </c>
      <c r="F67" s="188">
        <v>21740000</v>
      </c>
      <c r="G67" s="187">
        <v>1</v>
      </c>
      <c r="H67" s="188">
        <v>21740000</v>
      </c>
      <c r="I67" s="115" t="s">
        <v>1452</v>
      </c>
      <c r="J67" s="74" t="s">
        <v>1306</v>
      </c>
    </row>
    <row r="68" spans="1:12" x14ac:dyDescent="0.3">
      <c r="A68" s="83" t="s">
        <v>1316</v>
      </c>
      <c r="B68" s="83" t="s">
        <v>1885</v>
      </c>
      <c r="C68" s="88" t="s">
        <v>1453</v>
      </c>
      <c r="D68" s="74" t="s">
        <v>1454</v>
      </c>
      <c r="E68" s="186">
        <v>2018</v>
      </c>
      <c r="F68" s="188">
        <v>40293000</v>
      </c>
      <c r="G68" s="187">
        <v>1</v>
      </c>
      <c r="H68" s="188">
        <v>40293000</v>
      </c>
      <c r="I68" s="115" t="s">
        <v>1455</v>
      </c>
      <c r="J68" s="74" t="s">
        <v>1306</v>
      </c>
    </row>
    <row r="69" spans="1:12" x14ac:dyDescent="0.3">
      <c r="A69" s="79" t="s">
        <v>1443</v>
      </c>
      <c r="B69" s="95" t="s">
        <v>1886</v>
      </c>
      <c r="C69" s="74" t="s">
        <v>1313</v>
      </c>
      <c r="D69" s="96" t="s">
        <v>1364</v>
      </c>
      <c r="E69" s="186">
        <v>2018</v>
      </c>
      <c r="F69" s="188">
        <v>23695210</v>
      </c>
      <c r="G69" s="187">
        <v>1</v>
      </c>
      <c r="H69" s="188">
        <v>23695210</v>
      </c>
      <c r="I69" s="116" t="s">
        <v>1456</v>
      </c>
      <c r="J69" s="74" t="s">
        <v>1306</v>
      </c>
    </row>
    <row r="70" spans="1:12" x14ac:dyDescent="0.3">
      <c r="A70" s="79" t="s">
        <v>1443</v>
      </c>
      <c r="B70" s="39" t="s">
        <v>1887</v>
      </c>
      <c r="C70" s="74" t="s">
        <v>1313</v>
      </c>
      <c r="D70" s="107" t="s">
        <v>1457</v>
      </c>
      <c r="E70" s="186">
        <v>2018</v>
      </c>
      <c r="F70" s="188">
        <v>15497900</v>
      </c>
      <c r="G70" s="187">
        <v>1</v>
      </c>
      <c r="H70" s="188">
        <v>15497900</v>
      </c>
      <c r="I70" s="117" t="s">
        <v>1458</v>
      </c>
      <c r="J70" s="74" t="s">
        <v>1306</v>
      </c>
      <c r="K70" s="210"/>
      <c r="L70" s="210"/>
    </row>
    <row r="71" spans="1:12" x14ac:dyDescent="0.3">
      <c r="A71" s="79" t="s">
        <v>1366</v>
      </c>
      <c r="B71" s="108" t="s">
        <v>1856</v>
      </c>
      <c r="C71" s="74" t="s">
        <v>1313</v>
      </c>
      <c r="D71" s="107" t="s">
        <v>1459</v>
      </c>
      <c r="E71" s="186">
        <v>2018</v>
      </c>
      <c r="F71" s="188">
        <v>15340000</v>
      </c>
      <c r="G71" s="187">
        <v>1</v>
      </c>
      <c r="H71" s="188">
        <v>15340000</v>
      </c>
      <c r="I71" s="118" t="s">
        <v>1460</v>
      </c>
      <c r="J71" s="74" t="s">
        <v>1306</v>
      </c>
      <c r="K71" s="210"/>
    </row>
    <row r="72" spans="1:12" x14ac:dyDescent="0.3">
      <c r="A72" s="79" t="s">
        <v>1366</v>
      </c>
      <c r="B72" s="108" t="s">
        <v>1888</v>
      </c>
      <c r="C72" s="74" t="s">
        <v>1313</v>
      </c>
      <c r="D72" s="107" t="s">
        <v>1461</v>
      </c>
      <c r="E72" s="186">
        <v>2018</v>
      </c>
      <c r="F72" s="188">
        <v>17751700</v>
      </c>
      <c r="G72" s="187">
        <v>1</v>
      </c>
      <c r="H72" s="188">
        <v>17751700</v>
      </c>
      <c r="I72" s="118" t="s">
        <v>1462</v>
      </c>
      <c r="J72" s="74" t="s">
        <v>1306</v>
      </c>
      <c r="K72" s="210"/>
    </row>
    <row r="73" spans="1:12" x14ac:dyDescent="0.3">
      <c r="A73" s="77" t="s">
        <v>1373</v>
      </c>
      <c r="B73" s="77" t="s">
        <v>1889</v>
      </c>
      <c r="C73" s="74" t="s">
        <v>1374</v>
      </c>
      <c r="D73" s="78" t="s">
        <v>1375</v>
      </c>
      <c r="E73" s="186">
        <v>2018</v>
      </c>
      <c r="F73" s="188">
        <v>38000000</v>
      </c>
      <c r="G73" s="187">
        <v>1</v>
      </c>
      <c r="H73" s="188">
        <v>38000000</v>
      </c>
      <c r="I73" s="109" t="s">
        <v>1463</v>
      </c>
      <c r="J73" s="74" t="s">
        <v>1306</v>
      </c>
      <c r="K73" s="210"/>
    </row>
    <row r="74" spans="1:12" x14ac:dyDescent="0.3">
      <c r="A74" s="77" t="s">
        <v>1332</v>
      </c>
      <c r="B74" s="77" t="s">
        <v>1890</v>
      </c>
      <c r="C74" s="74" t="s">
        <v>1329</v>
      </c>
      <c r="D74" s="78" t="s">
        <v>1464</v>
      </c>
      <c r="E74" s="186">
        <v>2018</v>
      </c>
      <c r="F74" s="188">
        <v>40988030</v>
      </c>
      <c r="G74" s="187">
        <v>1</v>
      </c>
      <c r="H74" s="188">
        <v>40988030</v>
      </c>
      <c r="I74" s="109" t="s">
        <v>1465</v>
      </c>
      <c r="J74" s="74" t="s">
        <v>1306</v>
      </c>
      <c r="K74" s="210"/>
    </row>
    <row r="75" spans="1:12" x14ac:dyDescent="0.3">
      <c r="A75" s="81" t="s">
        <v>1466</v>
      </c>
      <c r="B75" s="108" t="s">
        <v>1891</v>
      </c>
      <c r="C75" s="91" t="s">
        <v>1329</v>
      </c>
      <c r="D75" s="82" t="s">
        <v>1364</v>
      </c>
      <c r="E75" s="186">
        <v>2018</v>
      </c>
      <c r="F75" s="188">
        <v>19665960</v>
      </c>
      <c r="G75" s="189">
        <v>1</v>
      </c>
      <c r="H75" s="188">
        <v>19665960</v>
      </c>
      <c r="I75" s="114" t="s">
        <v>1467</v>
      </c>
      <c r="J75" s="74" t="s">
        <v>1306</v>
      </c>
      <c r="K75" s="210"/>
    </row>
    <row r="76" spans="1:12" x14ac:dyDescent="0.3">
      <c r="A76" s="81" t="s">
        <v>1468</v>
      </c>
      <c r="B76" s="108" t="s">
        <v>1892</v>
      </c>
      <c r="C76" s="91" t="s">
        <v>1329</v>
      </c>
      <c r="D76" s="82" t="s">
        <v>1457</v>
      </c>
      <c r="E76" s="186">
        <v>2018</v>
      </c>
      <c r="F76" s="188">
        <v>15400000</v>
      </c>
      <c r="G76" s="189">
        <v>1</v>
      </c>
      <c r="H76" s="188">
        <v>15400000</v>
      </c>
      <c r="I76" s="114" t="s">
        <v>1469</v>
      </c>
      <c r="J76" s="74" t="s">
        <v>1306</v>
      </c>
      <c r="K76" s="210"/>
    </row>
    <row r="77" spans="1:12" x14ac:dyDescent="0.3">
      <c r="A77" s="135" t="s">
        <v>1487</v>
      </c>
      <c r="B77" s="136" t="s">
        <v>1893</v>
      </c>
      <c r="C77" s="136" t="s">
        <v>1488</v>
      </c>
      <c r="D77" s="136" t="s">
        <v>1489</v>
      </c>
      <c r="E77" s="190">
        <v>2018</v>
      </c>
      <c r="F77" s="191">
        <v>22582</v>
      </c>
      <c r="G77" s="190">
        <v>1</v>
      </c>
      <c r="H77" s="191">
        <v>22582</v>
      </c>
      <c r="I77" s="148" t="s">
        <v>1490</v>
      </c>
      <c r="J77" s="149" t="s">
        <v>1306</v>
      </c>
      <c r="K77" s="210"/>
    </row>
    <row r="78" spans="1:12" x14ac:dyDescent="0.3">
      <c r="A78" s="137" t="s">
        <v>1491</v>
      </c>
      <c r="B78" s="138" t="s">
        <v>1894</v>
      </c>
      <c r="C78" s="138" t="s">
        <v>1309</v>
      </c>
      <c r="D78" s="138" t="s">
        <v>1492</v>
      </c>
      <c r="E78" s="192">
        <v>2018</v>
      </c>
      <c r="F78" s="193">
        <v>12540</v>
      </c>
      <c r="G78" s="192">
        <v>1</v>
      </c>
      <c r="H78" s="193">
        <v>12540</v>
      </c>
      <c r="I78" s="150" t="s">
        <v>1493</v>
      </c>
      <c r="J78" s="151" t="s">
        <v>1306</v>
      </c>
      <c r="K78" s="210"/>
    </row>
    <row r="79" spans="1:12" x14ac:dyDescent="0.3">
      <c r="A79" s="137" t="s">
        <v>1491</v>
      </c>
      <c r="B79" s="138" t="s">
        <v>1895</v>
      </c>
      <c r="C79" s="138" t="s">
        <v>1309</v>
      </c>
      <c r="D79" s="138" t="s">
        <v>1494</v>
      </c>
      <c r="E79" s="192">
        <v>2018</v>
      </c>
      <c r="F79" s="193">
        <v>5000</v>
      </c>
      <c r="G79" s="192">
        <v>1</v>
      </c>
      <c r="H79" s="193">
        <v>5000</v>
      </c>
      <c r="I79" s="150" t="s">
        <v>1495</v>
      </c>
      <c r="J79" s="151" t="s">
        <v>1306</v>
      </c>
      <c r="K79" s="210"/>
    </row>
    <row r="80" spans="1:12" x14ac:dyDescent="0.3">
      <c r="A80" s="137" t="s">
        <v>1491</v>
      </c>
      <c r="B80" s="138" t="s">
        <v>1896</v>
      </c>
      <c r="C80" s="138" t="s">
        <v>1309</v>
      </c>
      <c r="D80" s="138" t="s">
        <v>1496</v>
      </c>
      <c r="E80" s="192">
        <v>2018</v>
      </c>
      <c r="F80" s="193">
        <v>7524</v>
      </c>
      <c r="G80" s="192">
        <v>1</v>
      </c>
      <c r="H80" s="193">
        <v>7524</v>
      </c>
      <c r="I80" s="150" t="s">
        <v>1497</v>
      </c>
      <c r="J80" s="151" t="s">
        <v>1306</v>
      </c>
      <c r="K80" s="210"/>
    </row>
    <row r="81" spans="1:11" x14ac:dyDescent="0.3">
      <c r="A81" s="137" t="s">
        <v>1491</v>
      </c>
      <c r="B81" s="138" t="s">
        <v>1856</v>
      </c>
      <c r="C81" s="138" t="s">
        <v>1309</v>
      </c>
      <c r="D81" s="138" t="s">
        <v>1496</v>
      </c>
      <c r="E81" s="192">
        <v>2018</v>
      </c>
      <c r="F81" s="193">
        <v>7524</v>
      </c>
      <c r="G81" s="192">
        <v>1</v>
      </c>
      <c r="H81" s="193">
        <v>7524</v>
      </c>
      <c r="I81" s="150" t="s">
        <v>1498</v>
      </c>
      <c r="J81" s="151" t="s">
        <v>1306</v>
      </c>
      <c r="K81" s="210"/>
    </row>
    <row r="82" spans="1:11" x14ac:dyDescent="0.3">
      <c r="A82" s="137" t="s">
        <v>1491</v>
      </c>
      <c r="B82" s="138" t="s">
        <v>1897</v>
      </c>
      <c r="C82" s="138" t="s">
        <v>1309</v>
      </c>
      <c r="D82" s="138" t="s">
        <v>1492</v>
      </c>
      <c r="E82" s="192">
        <v>2018</v>
      </c>
      <c r="F82" s="193">
        <v>12540</v>
      </c>
      <c r="G82" s="192">
        <v>1</v>
      </c>
      <c r="H82" s="193">
        <v>12540</v>
      </c>
      <c r="I82" s="150" t="s">
        <v>1503</v>
      </c>
      <c r="J82" s="151" t="s">
        <v>1306</v>
      </c>
      <c r="K82" s="210"/>
    </row>
    <row r="83" spans="1:11" x14ac:dyDescent="0.3">
      <c r="A83" s="137" t="s">
        <v>1491</v>
      </c>
      <c r="B83" s="138" t="s">
        <v>1898</v>
      </c>
      <c r="C83" s="138" t="s">
        <v>1309</v>
      </c>
      <c r="D83" s="138" t="s">
        <v>1496</v>
      </c>
      <c r="E83" s="192">
        <v>2018</v>
      </c>
      <c r="F83" s="193">
        <v>7524</v>
      </c>
      <c r="G83" s="192">
        <v>1</v>
      </c>
      <c r="H83" s="193">
        <v>7524</v>
      </c>
      <c r="I83" s="150" t="s">
        <v>1504</v>
      </c>
      <c r="J83" s="151" t="s">
        <v>1306</v>
      </c>
      <c r="K83" s="210"/>
    </row>
    <row r="84" spans="1:11" x14ac:dyDescent="0.3">
      <c r="A84" s="137" t="s">
        <v>1491</v>
      </c>
      <c r="B84" s="138" t="s">
        <v>1899</v>
      </c>
      <c r="C84" s="138" t="s">
        <v>1309</v>
      </c>
      <c r="D84" s="138" t="s">
        <v>1505</v>
      </c>
      <c r="E84" s="192">
        <v>2018</v>
      </c>
      <c r="F84" s="193">
        <v>7524</v>
      </c>
      <c r="G84" s="192">
        <v>1</v>
      </c>
      <c r="H84" s="193">
        <v>7524</v>
      </c>
      <c r="I84" s="150" t="s">
        <v>1506</v>
      </c>
      <c r="J84" s="151" t="s">
        <v>1306</v>
      </c>
      <c r="K84" s="210"/>
    </row>
    <row r="85" spans="1:11" x14ac:dyDescent="0.3">
      <c r="A85" s="137" t="s">
        <v>1491</v>
      </c>
      <c r="B85" s="138" t="s">
        <v>1900</v>
      </c>
      <c r="C85" s="138" t="s">
        <v>1309</v>
      </c>
      <c r="D85" s="138" t="s">
        <v>1505</v>
      </c>
      <c r="E85" s="192">
        <v>2018</v>
      </c>
      <c r="F85" s="193">
        <v>7524</v>
      </c>
      <c r="G85" s="192">
        <v>1</v>
      </c>
      <c r="H85" s="193">
        <v>7524</v>
      </c>
      <c r="I85" s="150" t="s">
        <v>1507</v>
      </c>
      <c r="J85" s="151" t="s">
        <v>1306</v>
      </c>
      <c r="K85" s="210"/>
    </row>
    <row r="86" spans="1:11" x14ac:dyDescent="0.3">
      <c r="A86" s="137" t="s">
        <v>1491</v>
      </c>
      <c r="B86" s="138" t="s">
        <v>1901</v>
      </c>
      <c r="C86" s="138" t="s">
        <v>1309</v>
      </c>
      <c r="D86" s="138" t="s">
        <v>1505</v>
      </c>
      <c r="E86" s="192">
        <v>2018</v>
      </c>
      <c r="F86" s="193">
        <v>7524</v>
      </c>
      <c r="G86" s="192">
        <v>1</v>
      </c>
      <c r="H86" s="193">
        <v>7524</v>
      </c>
      <c r="I86" s="150" t="s">
        <v>1508</v>
      </c>
      <c r="J86" s="151" t="s">
        <v>1306</v>
      </c>
      <c r="K86" s="210"/>
    </row>
    <row r="87" spans="1:11" x14ac:dyDescent="0.3">
      <c r="A87" s="137" t="s">
        <v>1491</v>
      </c>
      <c r="B87" s="138" t="s">
        <v>1902</v>
      </c>
      <c r="C87" s="138" t="s">
        <v>1309</v>
      </c>
      <c r="D87" s="138" t="s">
        <v>1496</v>
      </c>
      <c r="E87" s="192">
        <v>2018</v>
      </c>
      <c r="F87" s="193">
        <v>7524</v>
      </c>
      <c r="G87" s="192">
        <v>1</v>
      </c>
      <c r="H87" s="193">
        <v>7524</v>
      </c>
      <c r="I87" s="150" t="s">
        <v>1509</v>
      </c>
      <c r="J87" s="151" t="s">
        <v>1306</v>
      </c>
      <c r="K87" s="210"/>
    </row>
    <row r="88" spans="1:11" x14ac:dyDescent="0.3">
      <c r="A88" s="137" t="s">
        <v>1491</v>
      </c>
      <c r="B88" s="138" t="s">
        <v>1903</v>
      </c>
      <c r="C88" s="138" t="s">
        <v>1309</v>
      </c>
      <c r="D88" s="138" t="s">
        <v>1496</v>
      </c>
      <c r="E88" s="192">
        <v>2018</v>
      </c>
      <c r="F88" s="193">
        <v>7524</v>
      </c>
      <c r="G88" s="192">
        <v>1</v>
      </c>
      <c r="H88" s="193">
        <v>7524</v>
      </c>
      <c r="I88" s="150" t="s">
        <v>1510</v>
      </c>
      <c r="J88" s="151" t="s">
        <v>1306</v>
      </c>
      <c r="K88" s="210"/>
    </row>
    <row r="89" spans="1:11" x14ac:dyDescent="0.3">
      <c r="A89" s="137" t="s">
        <v>1491</v>
      </c>
      <c r="B89" s="138" t="s">
        <v>1897</v>
      </c>
      <c r="C89" s="138" t="s">
        <v>1309</v>
      </c>
      <c r="D89" s="138" t="s">
        <v>1492</v>
      </c>
      <c r="E89" s="192">
        <v>2018</v>
      </c>
      <c r="F89" s="193">
        <v>12540</v>
      </c>
      <c r="G89" s="192">
        <v>1</v>
      </c>
      <c r="H89" s="193">
        <v>12540</v>
      </c>
      <c r="I89" s="150" t="s">
        <v>1511</v>
      </c>
      <c r="J89" s="151" t="s">
        <v>1306</v>
      </c>
      <c r="K89" s="210"/>
    </row>
    <row r="90" spans="1:11" x14ac:dyDescent="0.3">
      <c r="A90" s="137" t="s">
        <v>1491</v>
      </c>
      <c r="B90" s="138" t="s">
        <v>1904</v>
      </c>
      <c r="C90" s="138" t="s">
        <v>1309</v>
      </c>
      <c r="D90" s="138" t="s">
        <v>1512</v>
      </c>
      <c r="E90" s="192">
        <v>2018</v>
      </c>
      <c r="F90" s="193">
        <v>7524</v>
      </c>
      <c r="G90" s="192">
        <v>1</v>
      </c>
      <c r="H90" s="193">
        <v>7524</v>
      </c>
      <c r="I90" s="150" t="s">
        <v>1513</v>
      </c>
      <c r="J90" s="151" t="s">
        <v>1306</v>
      </c>
      <c r="K90" s="210"/>
    </row>
    <row r="91" spans="1:11" x14ac:dyDescent="0.3">
      <c r="A91" s="137" t="s">
        <v>1491</v>
      </c>
      <c r="B91" s="138" t="s">
        <v>1905</v>
      </c>
      <c r="C91" s="138" t="s">
        <v>1309</v>
      </c>
      <c r="D91" s="138" t="s">
        <v>1514</v>
      </c>
      <c r="E91" s="192">
        <v>2018</v>
      </c>
      <c r="F91" s="193">
        <v>8500</v>
      </c>
      <c r="G91" s="192">
        <v>1</v>
      </c>
      <c r="H91" s="193">
        <v>8500</v>
      </c>
      <c r="I91" s="150" t="s">
        <v>1515</v>
      </c>
      <c r="J91" s="151" t="s">
        <v>1306</v>
      </c>
      <c r="K91" s="210"/>
    </row>
    <row r="92" spans="1:11" x14ac:dyDescent="0.3">
      <c r="A92" s="137" t="s">
        <v>1491</v>
      </c>
      <c r="B92" s="138" t="s">
        <v>1906</v>
      </c>
      <c r="C92" s="138" t="s">
        <v>1309</v>
      </c>
      <c r="D92" s="138" t="s">
        <v>1516</v>
      </c>
      <c r="E92" s="192">
        <v>2018</v>
      </c>
      <c r="F92" s="193">
        <v>12540</v>
      </c>
      <c r="G92" s="192">
        <v>1</v>
      </c>
      <c r="H92" s="193">
        <v>12540</v>
      </c>
      <c r="I92" s="150" t="s">
        <v>1517</v>
      </c>
      <c r="J92" s="151" t="s">
        <v>1306</v>
      </c>
      <c r="K92" s="210"/>
    </row>
    <row r="93" spans="1:11" x14ac:dyDescent="0.3">
      <c r="A93" s="137" t="s">
        <v>1491</v>
      </c>
      <c r="B93" s="138" t="s">
        <v>1907</v>
      </c>
      <c r="C93" s="138" t="s">
        <v>1309</v>
      </c>
      <c r="D93" s="138" t="s">
        <v>1516</v>
      </c>
      <c r="E93" s="192">
        <v>2018</v>
      </c>
      <c r="F93" s="193">
        <v>12540</v>
      </c>
      <c r="G93" s="192">
        <v>1</v>
      </c>
      <c r="H93" s="193">
        <v>12540</v>
      </c>
      <c r="I93" s="150" t="s">
        <v>1518</v>
      </c>
      <c r="J93" s="151" t="s">
        <v>1306</v>
      </c>
      <c r="K93" s="210"/>
    </row>
    <row r="94" spans="1:11" x14ac:dyDescent="0.3">
      <c r="A94" s="137" t="s">
        <v>1519</v>
      </c>
      <c r="B94" s="138" t="s">
        <v>1894</v>
      </c>
      <c r="C94" s="138" t="s">
        <v>1520</v>
      </c>
      <c r="D94" s="138" t="s">
        <v>1368</v>
      </c>
      <c r="E94" s="192">
        <v>2018</v>
      </c>
      <c r="F94" s="193">
        <v>10891.1</v>
      </c>
      <c r="G94" s="192">
        <v>1</v>
      </c>
      <c r="H94" s="193">
        <v>10891.1</v>
      </c>
      <c r="I94" s="150" t="s">
        <v>1521</v>
      </c>
      <c r="J94" s="151" t="s">
        <v>1306</v>
      </c>
      <c r="K94" s="210"/>
    </row>
    <row r="95" spans="1:11" x14ac:dyDescent="0.3">
      <c r="A95" s="137" t="s">
        <v>1519</v>
      </c>
      <c r="B95" s="138" t="s">
        <v>1908</v>
      </c>
      <c r="C95" s="138" t="s">
        <v>1520</v>
      </c>
      <c r="D95" s="138" t="s">
        <v>1368</v>
      </c>
      <c r="E95" s="192">
        <v>2018</v>
      </c>
      <c r="F95" s="193">
        <v>10890</v>
      </c>
      <c r="G95" s="192">
        <v>1</v>
      </c>
      <c r="H95" s="193">
        <v>10890</v>
      </c>
      <c r="I95" s="150" t="s">
        <v>1522</v>
      </c>
      <c r="J95" s="151" t="s">
        <v>1306</v>
      </c>
      <c r="K95" s="210"/>
    </row>
    <row r="96" spans="1:11" x14ac:dyDescent="0.3">
      <c r="A96" s="137" t="s">
        <v>1519</v>
      </c>
      <c r="B96" s="138" t="s">
        <v>1909</v>
      </c>
      <c r="C96" s="138" t="s">
        <v>1520</v>
      </c>
      <c r="D96" s="138" t="s">
        <v>1368</v>
      </c>
      <c r="E96" s="192">
        <v>2018</v>
      </c>
      <c r="F96" s="193">
        <v>10090.9</v>
      </c>
      <c r="G96" s="192">
        <v>1</v>
      </c>
      <c r="H96" s="193">
        <v>10090.9</v>
      </c>
      <c r="I96" s="150" t="s">
        <v>1523</v>
      </c>
      <c r="J96" s="151" t="s">
        <v>1306</v>
      </c>
      <c r="K96" s="210"/>
    </row>
    <row r="97" spans="1:11" x14ac:dyDescent="0.3">
      <c r="A97" s="137" t="s">
        <v>1519</v>
      </c>
      <c r="B97" s="138" t="s">
        <v>1910</v>
      </c>
      <c r="C97" s="138" t="s">
        <v>1520</v>
      </c>
      <c r="D97" s="138" t="s">
        <v>1524</v>
      </c>
      <c r="E97" s="192">
        <v>2018</v>
      </c>
      <c r="F97" s="193">
        <v>5445</v>
      </c>
      <c r="G97" s="192">
        <v>1</v>
      </c>
      <c r="H97" s="193">
        <v>5445</v>
      </c>
      <c r="I97" s="150" t="s">
        <v>1525</v>
      </c>
      <c r="J97" s="151" t="s">
        <v>1306</v>
      </c>
      <c r="K97" s="210"/>
    </row>
    <row r="98" spans="1:11" x14ac:dyDescent="0.3">
      <c r="A98" s="137" t="s">
        <v>1519</v>
      </c>
      <c r="B98" s="138" t="s">
        <v>1911</v>
      </c>
      <c r="C98" s="138" t="s">
        <v>1520</v>
      </c>
      <c r="D98" s="138" t="s">
        <v>1368</v>
      </c>
      <c r="E98" s="192">
        <v>2018</v>
      </c>
      <c r="F98" s="193">
        <v>10891.1</v>
      </c>
      <c r="G98" s="192">
        <v>1</v>
      </c>
      <c r="H98" s="193">
        <v>10891.1</v>
      </c>
      <c r="I98" s="150" t="s">
        <v>1526</v>
      </c>
      <c r="J98" s="151" t="s">
        <v>1306</v>
      </c>
      <c r="K98" s="210"/>
    </row>
    <row r="99" spans="1:11" x14ac:dyDescent="0.3">
      <c r="A99" s="137" t="s">
        <v>1519</v>
      </c>
      <c r="B99" s="138" t="s">
        <v>1912</v>
      </c>
      <c r="C99" s="138" t="s">
        <v>1520</v>
      </c>
      <c r="D99" s="138" t="s">
        <v>1524</v>
      </c>
      <c r="E99" s="192">
        <v>2018</v>
      </c>
      <c r="F99" s="193">
        <v>5447.53</v>
      </c>
      <c r="G99" s="192">
        <v>1</v>
      </c>
      <c r="H99" s="193">
        <v>5447.53</v>
      </c>
      <c r="I99" s="150" t="s">
        <v>1527</v>
      </c>
      <c r="J99" s="151" t="s">
        <v>1306</v>
      </c>
      <c r="K99" s="210"/>
    </row>
    <row r="100" spans="1:11" x14ac:dyDescent="0.3">
      <c r="A100" s="137" t="s">
        <v>1519</v>
      </c>
      <c r="B100" s="138" t="s">
        <v>1913</v>
      </c>
      <c r="C100" s="138" t="s">
        <v>1520</v>
      </c>
      <c r="D100" s="139" t="s">
        <v>1528</v>
      </c>
      <c r="E100" s="192">
        <v>2018</v>
      </c>
      <c r="F100" s="193">
        <v>20971.5</v>
      </c>
      <c r="G100" s="192">
        <v>1</v>
      </c>
      <c r="H100" s="193">
        <v>20971.5</v>
      </c>
      <c r="I100" s="150" t="s">
        <v>1529</v>
      </c>
      <c r="J100" s="151" t="s">
        <v>1306</v>
      </c>
      <c r="K100" s="210"/>
    </row>
    <row r="101" spans="1:11" x14ac:dyDescent="0.3">
      <c r="A101" s="137" t="s">
        <v>1530</v>
      </c>
      <c r="B101" s="140" t="s">
        <v>1914</v>
      </c>
      <c r="C101" s="138" t="s">
        <v>1531</v>
      </c>
      <c r="D101" s="139" t="s">
        <v>1532</v>
      </c>
      <c r="E101" s="192">
        <v>2018</v>
      </c>
      <c r="F101" s="193">
        <v>25373.15</v>
      </c>
      <c r="G101" s="192">
        <v>1</v>
      </c>
      <c r="H101" s="193">
        <v>25373.15</v>
      </c>
      <c r="I101" s="150" t="s">
        <v>1533</v>
      </c>
      <c r="J101" s="151" t="s">
        <v>1306</v>
      </c>
      <c r="K101" s="210"/>
    </row>
    <row r="102" spans="1:11" x14ac:dyDescent="0.3">
      <c r="A102" s="137" t="s">
        <v>1530</v>
      </c>
      <c r="B102" s="140" t="s">
        <v>1906</v>
      </c>
      <c r="C102" s="138" t="s">
        <v>1531</v>
      </c>
      <c r="D102" s="139" t="s">
        <v>1534</v>
      </c>
      <c r="E102" s="192">
        <v>2018</v>
      </c>
      <c r="F102" s="193">
        <v>22736.12</v>
      </c>
      <c r="G102" s="192">
        <v>1</v>
      </c>
      <c r="H102" s="193">
        <v>22736.12</v>
      </c>
      <c r="I102" s="150" t="s">
        <v>1535</v>
      </c>
      <c r="J102" s="151" t="s">
        <v>1306</v>
      </c>
      <c r="K102" s="210"/>
    </row>
    <row r="103" spans="1:11" x14ac:dyDescent="0.3">
      <c r="A103" s="137" t="s">
        <v>1530</v>
      </c>
      <c r="B103" s="140" t="s">
        <v>1852</v>
      </c>
      <c r="C103" s="138" t="s">
        <v>1531</v>
      </c>
      <c r="D103" s="139" t="s">
        <v>1536</v>
      </c>
      <c r="E103" s="192">
        <v>2018</v>
      </c>
      <c r="F103" s="193">
        <v>19140</v>
      </c>
      <c r="G103" s="192">
        <v>1</v>
      </c>
      <c r="H103" s="193">
        <v>19140</v>
      </c>
      <c r="I103" s="150" t="s">
        <v>1537</v>
      </c>
      <c r="J103" s="151" t="s">
        <v>1306</v>
      </c>
      <c r="K103" s="210"/>
    </row>
    <row r="104" spans="1:11" x14ac:dyDescent="0.3">
      <c r="A104" s="137" t="s">
        <v>1530</v>
      </c>
      <c r="B104" s="140" t="s">
        <v>1915</v>
      </c>
      <c r="C104" s="138" t="s">
        <v>1531</v>
      </c>
      <c r="D104" s="139" t="s">
        <v>1536</v>
      </c>
      <c r="E104" s="192">
        <v>2018</v>
      </c>
      <c r="F104" s="193">
        <v>19140</v>
      </c>
      <c r="G104" s="192">
        <v>1</v>
      </c>
      <c r="H104" s="193">
        <v>19140</v>
      </c>
      <c r="I104" s="150" t="s">
        <v>1538</v>
      </c>
      <c r="J104" s="151" t="s">
        <v>1306</v>
      </c>
      <c r="K104" s="210"/>
    </row>
    <row r="105" spans="1:11" x14ac:dyDescent="0.3">
      <c r="A105" s="137" t="s">
        <v>1530</v>
      </c>
      <c r="B105" s="140" t="s">
        <v>1916</v>
      </c>
      <c r="C105" s="138" t="s">
        <v>1531</v>
      </c>
      <c r="D105" s="139" t="s">
        <v>1539</v>
      </c>
      <c r="E105" s="192">
        <v>2018</v>
      </c>
      <c r="F105" s="193">
        <v>38740.129999999997</v>
      </c>
      <c r="G105" s="192">
        <v>1</v>
      </c>
      <c r="H105" s="193">
        <v>38740.129999999997</v>
      </c>
      <c r="I105" s="150" t="s">
        <v>1540</v>
      </c>
      <c r="J105" s="151" t="s">
        <v>1306</v>
      </c>
      <c r="K105" s="210"/>
    </row>
    <row r="106" spans="1:11" x14ac:dyDescent="0.3">
      <c r="A106" s="137" t="s">
        <v>1530</v>
      </c>
      <c r="B106" s="140" t="s">
        <v>1897</v>
      </c>
      <c r="C106" s="138" t="s">
        <v>1531</v>
      </c>
      <c r="D106" s="139" t="s">
        <v>1541</v>
      </c>
      <c r="E106" s="192">
        <v>2018</v>
      </c>
      <c r="F106" s="193">
        <v>20000</v>
      </c>
      <c r="G106" s="192">
        <v>1</v>
      </c>
      <c r="H106" s="193">
        <v>20000</v>
      </c>
      <c r="I106" s="150" t="s">
        <v>1542</v>
      </c>
      <c r="J106" s="151" t="s">
        <v>1306</v>
      </c>
      <c r="K106" s="210"/>
    </row>
    <row r="107" spans="1:11" x14ac:dyDescent="0.3">
      <c r="A107" s="137" t="s">
        <v>1530</v>
      </c>
      <c r="B107" s="140" t="s">
        <v>1917</v>
      </c>
      <c r="C107" s="138" t="s">
        <v>1531</v>
      </c>
      <c r="D107" s="139" t="s">
        <v>1543</v>
      </c>
      <c r="E107" s="192">
        <v>2018</v>
      </c>
      <c r="F107" s="193">
        <v>19206</v>
      </c>
      <c r="G107" s="192">
        <v>1</v>
      </c>
      <c r="H107" s="193">
        <v>19206</v>
      </c>
      <c r="I107" s="150" t="s">
        <v>1544</v>
      </c>
      <c r="J107" s="151" t="s">
        <v>1306</v>
      </c>
      <c r="K107" s="210"/>
    </row>
    <row r="108" spans="1:11" x14ac:dyDescent="0.3">
      <c r="A108" s="137" t="s">
        <v>1530</v>
      </c>
      <c r="B108" s="140" t="s">
        <v>1918</v>
      </c>
      <c r="C108" s="138" t="s">
        <v>1531</v>
      </c>
      <c r="D108" s="139" t="s">
        <v>1545</v>
      </c>
      <c r="E108" s="192">
        <v>2018</v>
      </c>
      <c r="F108" s="193">
        <v>19110</v>
      </c>
      <c r="G108" s="192">
        <v>1</v>
      </c>
      <c r="H108" s="193">
        <v>19110</v>
      </c>
      <c r="I108" s="150" t="s">
        <v>1546</v>
      </c>
      <c r="J108" s="151" t="s">
        <v>1306</v>
      </c>
      <c r="K108" s="210"/>
    </row>
    <row r="109" spans="1:11" x14ac:dyDescent="0.3">
      <c r="A109" s="137" t="s">
        <v>1530</v>
      </c>
      <c r="B109" s="140" t="s">
        <v>1919</v>
      </c>
      <c r="C109" s="138" t="s">
        <v>1531</v>
      </c>
      <c r="D109" s="139" t="s">
        <v>1547</v>
      </c>
      <c r="E109" s="192">
        <v>2018</v>
      </c>
      <c r="F109" s="193">
        <v>22504</v>
      </c>
      <c r="G109" s="192">
        <v>1</v>
      </c>
      <c r="H109" s="193">
        <v>22504</v>
      </c>
      <c r="I109" s="150" t="s">
        <v>1548</v>
      </c>
      <c r="J109" s="151" t="s">
        <v>1306</v>
      </c>
      <c r="K109" s="210"/>
    </row>
    <row r="110" spans="1:11" x14ac:dyDescent="0.3">
      <c r="A110" s="137" t="s">
        <v>1530</v>
      </c>
      <c r="B110" s="140" t="s">
        <v>1824</v>
      </c>
      <c r="C110" s="138" t="s">
        <v>1531</v>
      </c>
      <c r="D110" s="139" t="s">
        <v>1549</v>
      </c>
      <c r="E110" s="192">
        <v>2018</v>
      </c>
      <c r="F110" s="193">
        <v>36300</v>
      </c>
      <c r="G110" s="192">
        <v>1</v>
      </c>
      <c r="H110" s="193">
        <v>36300</v>
      </c>
      <c r="I110" s="150" t="s">
        <v>1550</v>
      </c>
      <c r="J110" s="151" t="s">
        <v>1306</v>
      </c>
      <c r="K110" s="210"/>
    </row>
    <row r="111" spans="1:11" x14ac:dyDescent="0.3">
      <c r="A111" s="137" t="s">
        <v>1530</v>
      </c>
      <c r="B111" s="140" t="s">
        <v>1920</v>
      </c>
      <c r="C111" s="138" t="s">
        <v>1531</v>
      </c>
      <c r="D111" s="139" t="s">
        <v>1551</v>
      </c>
      <c r="E111" s="192">
        <v>2018</v>
      </c>
      <c r="F111" s="193">
        <v>28209.200000000001</v>
      </c>
      <c r="G111" s="192">
        <v>1</v>
      </c>
      <c r="H111" s="193">
        <v>28209.200000000001</v>
      </c>
      <c r="I111" s="150" t="s">
        <v>1552</v>
      </c>
      <c r="J111" s="151" t="s">
        <v>1306</v>
      </c>
      <c r="K111" s="210"/>
    </row>
    <row r="112" spans="1:11" x14ac:dyDescent="0.3">
      <c r="A112" s="137" t="s">
        <v>1530</v>
      </c>
      <c r="B112" s="140" t="s">
        <v>1921</v>
      </c>
      <c r="C112" s="138" t="s">
        <v>1531</v>
      </c>
      <c r="D112" s="139" t="s">
        <v>1553</v>
      </c>
      <c r="E112" s="192">
        <v>2018</v>
      </c>
      <c r="F112" s="193">
        <v>36800</v>
      </c>
      <c r="G112" s="192">
        <v>1</v>
      </c>
      <c r="H112" s="193">
        <v>36800</v>
      </c>
      <c r="I112" s="150" t="s">
        <v>1554</v>
      </c>
      <c r="J112" s="151" t="s">
        <v>1306</v>
      </c>
      <c r="K112" s="210"/>
    </row>
    <row r="113" spans="1:11" x14ac:dyDescent="0.3">
      <c r="A113" s="137" t="s">
        <v>1555</v>
      </c>
      <c r="B113" s="141" t="s">
        <v>1862</v>
      </c>
      <c r="C113" s="138" t="s">
        <v>1556</v>
      </c>
      <c r="D113" s="139" t="s">
        <v>1557</v>
      </c>
      <c r="E113" s="192">
        <v>2018</v>
      </c>
      <c r="F113" s="193">
        <v>7000</v>
      </c>
      <c r="G113" s="192">
        <v>1</v>
      </c>
      <c r="H113" s="193">
        <v>7000</v>
      </c>
      <c r="I113" s="150" t="s">
        <v>1558</v>
      </c>
      <c r="J113" s="151" t="s">
        <v>1306</v>
      </c>
      <c r="K113" s="210"/>
    </row>
    <row r="114" spans="1:11" x14ac:dyDescent="0.3">
      <c r="A114" s="137" t="s">
        <v>1555</v>
      </c>
      <c r="B114" s="142" t="s">
        <v>1922</v>
      </c>
      <c r="C114" s="138" t="s">
        <v>1556</v>
      </c>
      <c r="D114" s="139" t="s">
        <v>1557</v>
      </c>
      <c r="E114" s="192">
        <v>2018</v>
      </c>
      <c r="F114" s="193">
        <v>7000</v>
      </c>
      <c r="G114" s="192">
        <v>1</v>
      </c>
      <c r="H114" s="193">
        <v>7000</v>
      </c>
      <c r="I114" s="150" t="s">
        <v>1559</v>
      </c>
      <c r="J114" s="151" t="s">
        <v>1306</v>
      </c>
      <c r="K114" s="210"/>
    </row>
    <row r="115" spans="1:11" x14ac:dyDescent="0.3">
      <c r="A115" s="137" t="s">
        <v>1555</v>
      </c>
      <c r="B115" s="141" t="s">
        <v>1923</v>
      </c>
      <c r="C115" s="138" t="s">
        <v>1556</v>
      </c>
      <c r="D115" s="139" t="s">
        <v>1557</v>
      </c>
      <c r="E115" s="192">
        <v>2018</v>
      </c>
      <c r="F115" s="193">
        <v>7000</v>
      </c>
      <c r="G115" s="192">
        <v>1</v>
      </c>
      <c r="H115" s="193">
        <v>7000</v>
      </c>
      <c r="I115" s="150" t="s">
        <v>1560</v>
      </c>
      <c r="J115" s="151" t="s">
        <v>1306</v>
      </c>
      <c r="K115" s="210"/>
    </row>
    <row r="116" spans="1:11" x14ac:dyDescent="0.3">
      <c r="A116" s="137" t="s">
        <v>1555</v>
      </c>
      <c r="B116" s="141" t="s">
        <v>1924</v>
      </c>
      <c r="C116" s="138" t="s">
        <v>1556</v>
      </c>
      <c r="D116" s="139" t="s">
        <v>1557</v>
      </c>
      <c r="E116" s="192">
        <v>2018</v>
      </c>
      <c r="F116" s="193">
        <v>7000</v>
      </c>
      <c r="G116" s="192">
        <v>1</v>
      </c>
      <c r="H116" s="193">
        <v>7000</v>
      </c>
      <c r="I116" s="150" t="s">
        <v>1561</v>
      </c>
      <c r="J116" s="151" t="s">
        <v>1306</v>
      </c>
      <c r="K116" s="210"/>
    </row>
    <row r="117" spans="1:11" x14ac:dyDescent="0.3">
      <c r="A117" s="137" t="s">
        <v>1555</v>
      </c>
      <c r="B117" s="141" t="s">
        <v>1918</v>
      </c>
      <c r="C117" s="138" t="s">
        <v>1556</v>
      </c>
      <c r="D117" s="139" t="s">
        <v>1557</v>
      </c>
      <c r="E117" s="192">
        <v>2018</v>
      </c>
      <c r="F117" s="193">
        <v>7000</v>
      </c>
      <c r="G117" s="192">
        <v>1</v>
      </c>
      <c r="H117" s="193">
        <v>7000</v>
      </c>
      <c r="I117" s="150" t="s">
        <v>1562</v>
      </c>
      <c r="J117" s="151" t="s">
        <v>1306</v>
      </c>
      <c r="K117" s="210"/>
    </row>
    <row r="118" spans="1:11" x14ac:dyDescent="0.3">
      <c r="A118" s="137" t="s">
        <v>1555</v>
      </c>
      <c r="B118" s="142" t="s">
        <v>1925</v>
      </c>
      <c r="C118" s="138" t="s">
        <v>1556</v>
      </c>
      <c r="D118" s="139" t="s">
        <v>1557</v>
      </c>
      <c r="E118" s="192">
        <v>2018</v>
      </c>
      <c r="F118" s="193">
        <v>7000</v>
      </c>
      <c r="G118" s="192">
        <v>1</v>
      </c>
      <c r="H118" s="193">
        <v>7000</v>
      </c>
      <c r="I118" s="150" t="s">
        <v>1563</v>
      </c>
      <c r="J118" s="151" t="s">
        <v>1306</v>
      </c>
      <c r="K118" s="210"/>
    </row>
    <row r="119" spans="1:11" x14ac:dyDescent="0.3">
      <c r="A119" s="137" t="s">
        <v>1555</v>
      </c>
      <c r="B119" s="141" t="s">
        <v>1926</v>
      </c>
      <c r="C119" s="138" t="s">
        <v>1556</v>
      </c>
      <c r="D119" s="139" t="s">
        <v>1557</v>
      </c>
      <c r="E119" s="192">
        <v>2018</v>
      </c>
      <c r="F119" s="193">
        <v>7000</v>
      </c>
      <c r="G119" s="192">
        <v>1</v>
      </c>
      <c r="H119" s="193">
        <v>7000</v>
      </c>
      <c r="I119" s="150" t="s">
        <v>1564</v>
      </c>
      <c r="J119" s="151" t="s">
        <v>1306</v>
      </c>
      <c r="K119" s="210"/>
    </row>
    <row r="120" spans="1:11" x14ac:dyDescent="0.3">
      <c r="A120" s="137" t="s">
        <v>1555</v>
      </c>
      <c r="B120" s="141" t="s">
        <v>1927</v>
      </c>
      <c r="C120" s="138" t="s">
        <v>1556</v>
      </c>
      <c r="D120" s="139" t="s">
        <v>1557</v>
      </c>
      <c r="E120" s="192">
        <v>2018</v>
      </c>
      <c r="F120" s="193">
        <v>7000</v>
      </c>
      <c r="G120" s="192">
        <v>1</v>
      </c>
      <c r="H120" s="193">
        <v>7000</v>
      </c>
      <c r="I120" s="150" t="s">
        <v>1565</v>
      </c>
      <c r="J120" s="151" t="s">
        <v>1306</v>
      </c>
      <c r="K120" s="210"/>
    </row>
    <row r="121" spans="1:11" x14ac:dyDescent="0.3">
      <c r="A121" s="137" t="s">
        <v>1566</v>
      </c>
      <c r="B121" s="141" t="s">
        <v>1928</v>
      </c>
      <c r="C121" s="138" t="s">
        <v>1567</v>
      </c>
      <c r="D121" s="139" t="s">
        <v>1568</v>
      </c>
      <c r="E121" s="192">
        <v>2018</v>
      </c>
      <c r="F121" s="193">
        <v>8500</v>
      </c>
      <c r="G121" s="192">
        <v>1</v>
      </c>
      <c r="H121" s="193">
        <v>8500</v>
      </c>
      <c r="I121" s="152" t="s">
        <v>1499</v>
      </c>
      <c r="J121" s="151" t="s">
        <v>1306</v>
      </c>
      <c r="K121" s="210"/>
    </row>
    <row r="122" spans="1:11" x14ac:dyDescent="0.3">
      <c r="A122" s="137" t="s">
        <v>1566</v>
      </c>
      <c r="B122" s="143" t="s">
        <v>1929</v>
      </c>
      <c r="C122" s="138" t="s">
        <v>1569</v>
      </c>
      <c r="D122" s="139" t="s">
        <v>1570</v>
      </c>
      <c r="E122" s="192">
        <v>2018</v>
      </c>
      <c r="F122" s="193">
        <v>6500</v>
      </c>
      <c r="G122" s="192">
        <v>1</v>
      </c>
      <c r="H122" s="193">
        <v>6500</v>
      </c>
      <c r="I122" s="153" t="s">
        <v>1500</v>
      </c>
      <c r="J122" s="151" t="s">
        <v>1306</v>
      </c>
      <c r="K122" s="210"/>
    </row>
    <row r="123" spans="1:11" x14ac:dyDescent="0.3">
      <c r="A123" s="137" t="s">
        <v>1566</v>
      </c>
      <c r="B123" s="141" t="s">
        <v>1968</v>
      </c>
      <c r="C123" s="138" t="s">
        <v>1336</v>
      </c>
      <c r="D123" s="139" t="s">
        <v>1571</v>
      </c>
      <c r="E123" s="192">
        <v>2018</v>
      </c>
      <c r="F123" s="193">
        <v>34000</v>
      </c>
      <c r="G123" s="192">
        <v>1</v>
      </c>
      <c r="H123" s="193">
        <v>34000</v>
      </c>
      <c r="I123" s="152" t="s">
        <v>1572</v>
      </c>
      <c r="J123" s="151" t="s">
        <v>1306</v>
      </c>
      <c r="K123" s="210"/>
    </row>
    <row r="124" spans="1:11" x14ac:dyDescent="0.3">
      <c r="A124" s="137" t="s">
        <v>1573</v>
      </c>
      <c r="B124" s="143" t="s">
        <v>1906</v>
      </c>
      <c r="C124" s="138" t="s">
        <v>1574</v>
      </c>
      <c r="D124" s="139" t="s">
        <v>1575</v>
      </c>
      <c r="E124" s="192">
        <v>2018</v>
      </c>
      <c r="F124" s="193">
        <v>20000</v>
      </c>
      <c r="G124" s="192">
        <v>1</v>
      </c>
      <c r="H124" s="193">
        <v>20000</v>
      </c>
      <c r="I124" s="154" t="s">
        <v>1501</v>
      </c>
      <c r="J124" s="151" t="s">
        <v>1306</v>
      </c>
      <c r="K124" s="210"/>
    </row>
    <row r="125" spans="1:11" x14ac:dyDescent="0.3">
      <c r="A125" s="137" t="s">
        <v>1573</v>
      </c>
      <c r="B125" s="143" t="s">
        <v>1930</v>
      </c>
      <c r="C125" s="138" t="s">
        <v>1574</v>
      </c>
      <c r="D125" s="139" t="s">
        <v>1575</v>
      </c>
      <c r="E125" s="192">
        <v>2018</v>
      </c>
      <c r="F125" s="193">
        <v>20000</v>
      </c>
      <c r="G125" s="192">
        <v>1</v>
      </c>
      <c r="H125" s="193">
        <v>20000</v>
      </c>
      <c r="I125" s="154" t="s">
        <v>1576</v>
      </c>
      <c r="J125" s="151" t="s">
        <v>1306</v>
      </c>
      <c r="K125" s="210"/>
    </row>
    <row r="126" spans="1:11" x14ac:dyDescent="0.3">
      <c r="A126" s="137" t="s">
        <v>1573</v>
      </c>
      <c r="B126" s="143" t="s">
        <v>1931</v>
      </c>
      <c r="C126" s="138" t="s">
        <v>1574</v>
      </c>
      <c r="D126" s="139" t="s">
        <v>1575</v>
      </c>
      <c r="E126" s="192">
        <v>2018</v>
      </c>
      <c r="F126" s="193">
        <v>30000</v>
      </c>
      <c r="G126" s="192">
        <v>1</v>
      </c>
      <c r="H126" s="193">
        <v>30000</v>
      </c>
      <c r="I126" s="154" t="s">
        <v>1502</v>
      </c>
      <c r="J126" s="151" t="s">
        <v>1306</v>
      </c>
      <c r="K126" s="210"/>
    </row>
    <row r="127" spans="1:11" x14ac:dyDescent="0.3">
      <c r="A127" s="144" t="s">
        <v>1577</v>
      </c>
      <c r="B127" s="143" t="s">
        <v>1932</v>
      </c>
      <c r="C127" s="138" t="s">
        <v>1578</v>
      </c>
      <c r="D127" s="139" t="s">
        <v>1579</v>
      </c>
      <c r="E127" s="192">
        <v>2018</v>
      </c>
      <c r="F127" s="193">
        <v>33039.5</v>
      </c>
      <c r="G127" s="192">
        <v>1</v>
      </c>
      <c r="H127" s="193">
        <v>33039.5</v>
      </c>
      <c r="I127" s="150" t="s">
        <v>1580</v>
      </c>
      <c r="J127" s="151" t="s">
        <v>1306</v>
      </c>
      <c r="K127" s="210"/>
    </row>
    <row r="128" spans="1:11" x14ac:dyDescent="0.3">
      <c r="A128" s="144" t="s">
        <v>1581</v>
      </c>
      <c r="B128" s="143" t="s">
        <v>1933</v>
      </c>
      <c r="C128" s="138" t="s">
        <v>1582</v>
      </c>
      <c r="D128" s="139" t="s">
        <v>1583</v>
      </c>
      <c r="E128" s="192">
        <v>2018</v>
      </c>
      <c r="F128" s="193">
        <v>615282.6</v>
      </c>
      <c r="G128" s="192">
        <v>1</v>
      </c>
      <c r="H128" s="193">
        <v>615282.6</v>
      </c>
      <c r="I128" s="150" t="s">
        <v>1584</v>
      </c>
      <c r="J128" s="151" t="s">
        <v>1306</v>
      </c>
      <c r="K128" s="210"/>
    </row>
    <row r="129" spans="1:11" x14ac:dyDescent="0.3">
      <c r="A129" s="137" t="s">
        <v>1585</v>
      </c>
      <c r="B129" s="138" t="s">
        <v>1934</v>
      </c>
      <c r="C129" s="138" t="s">
        <v>1586</v>
      </c>
      <c r="D129" s="139" t="s">
        <v>1360</v>
      </c>
      <c r="E129" s="192">
        <v>2018</v>
      </c>
      <c r="F129" s="193">
        <v>70000</v>
      </c>
      <c r="G129" s="192">
        <v>1</v>
      </c>
      <c r="H129" s="193">
        <v>70000</v>
      </c>
      <c r="I129" s="155" t="s">
        <v>1587</v>
      </c>
      <c r="J129" s="151" t="s">
        <v>1306</v>
      </c>
      <c r="K129" s="210"/>
    </row>
    <row r="130" spans="1:11" x14ac:dyDescent="0.3">
      <c r="A130" s="145" t="s">
        <v>1588</v>
      </c>
      <c r="B130" s="146" t="s">
        <v>1935</v>
      </c>
      <c r="C130" s="146" t="s">
        <v>1589</v>
      </c>
      <c r="D130" s="146" t="s">
        <v>1590</v>
      </c>
      <c r="E130" s="194">
        <v>2018</v>
      </c>
      <c r="F130" s="195">
        <v>35000</v>
      </c>
      <c r="G130" s="194">
        <v>1</v>
      </c>
      <c r="H130" s="195">
        <v>35000</v>
      </c>
      <c r="I130" s="156" t="s">
        <v>1591</v>
      </c>
      <c r="J130" s="157" t="s">
        <v>1306</v>
      </c>
      <c r="K130" s="210"/>
    </row>
    <row r="131" spans="1:11" x14ac:dyDescent="0.3">
      <c r="A131" s="145" t="s">
        <v>1588</v>
      </c>
      <c r="B131" s="146" t="s">
        <v>1936</v>
      </c>
      <c r="C131" s="146" t="s">
        <v>1592</v>
      </c>
      <c r="D131" s="146" t="s">
        <v>1592</v>
      </c>
      <c r="E131" s="194">
        <v>2018</v>
      </c>
      <c r="F131" s="195">
        <v>35000</v>
      </c>
      <c r="G131" s="194">
        <v>1</v>
      </c>
      <c r="H131" s="195">
        <v>35000</v>
      </c>
      <c r="I131" s="156" t="s">
        <v>1593</v>
      </c>
      <c r="J131" s="157" t="s">
        <v>1306</v>
      </c>
      <c r="K131" s="210"/>
    </row>
    <row r="132" spans="1:11" x14ac:dyDescent="0.3">
      <c r="A132" s="145" t="s">
        <v>1594</v>
      </c>
      <c r="B132" s="146" t="s">
        <v>1937</v>
      </c>
      <c r="C132" s="146" t="s">
        <v>1592</v>
      </c>
      <c r="D132" s="146" t="s">
        <v>1592</v>
      </c>
      <c r="E132" s="194">
        <v>2018</v>
      </c>
      <c r="F132" s="195">
        <v>10000</v>
      </c>
      <c r="G132" s="194">
        <v>1</v>
      </c>
      <c r="H132" s="195">
        <v>10000</v>
      </c>
      <c r="I132" s="156" t="s">
        <v>1595</v>
      </c>
      <c r="J132" s="157" t="s">
        <v>1306</v>
      </c>
      <c r="K132" s="210"/>
    </row>
    <row r="133" spans="1:11" x14ac:dyDescent="0.3">
      <c r="A133" s="145" t="s">
        <v>1594</v>
      </c>
      <c r="B133" s="146" t="s">
        <v>1938</v>
      </c>
      <c r="C133" s="146" t="s">
        <v>1596</v>
      </c>
      <c r="D133" s="146" t="s">
        <v>1596</v>
      </c>
      <c r="E133" s="194">
        <v>2018</v>
      </c>
      <c r="F133" s="195">
        <v>15000</v>
      </c>
      <c r="G133" s="194">
        <v>1</v>
      </c>
      <c r="H133" s="195">
        <v>15000</v>
      </c>
      <c r="I133" s="156" t="s">
        <v>1597</v>
      </c>
      <c r="J133" s="157" t="s">
        <v>1306</v>
      </c>
      <c r="K133" s="210"/>
    </row>
    <row r="134" spans="1:11" x14ac:dyDescent="0.3">
      <c r="A134" s="145" t="s">
        <v>1594</v>
      </c>
      <c r="B134" s="146" t="s">
        <v>1939</v>
      </c>
      <c r="C134" s="146" t="s">
        <v>1596</v>
      </c>
      <c r="D134" s="146" t="s">
        <v>1596</v>
      </c>
      <c r="E134" s="194">
        <v>2018</v>
      </c>
      <c r="F134" s="195">
        <v>15000</v>
      </c>
      <c r="G134" s="194">
        <v>1</v>
      </c>
      <c r="H134" s="195">
        <v>15000</v>
      </c>
      <c r="I134" s="156" t="s">
        <v>1598</v>
      </c>
      <c r="J134" s="157" t="s">
        <v>1306</v>
      </c>
      <c r="K134" s="210"/>
    </row>
    <row r="135" spans="1:11" x14ac:dyDescent="0.3">
      <c r="A135" s="145" t="s">
        <v>1594</v>
      </c>
      <c r="B135" s="146" t="s">
        <v>1940</v>
      </c>
      <c r="C135" s="146" t="s">
        <v>1596</v>
      </c>
      <c r="D135" s="146" t="s">
        <v>1596</v>
      </c>
      <c r="E135" s="194">
        <v>2018</v>
      </c>
      <c r="F135" s="195">
        <v>10000</v>
      </c>
      <c r="G135" s="194">
        <v>1</v>
      </c>
      <c r="H135" s="195">
        <v>10000</v>
      </c>
      <c r="I135" s="156" t="s">
        <v>1599</v>
      </c>
      <c r="J135" s="157" t="s">
        <v>1306</v>
      </c>
      <c r="K135" s="210"/>
    </row>
    <row r="136" spans="1:11" x14ac:dyDescent="0.3">
      <c r="A136" s="145" t="s">
        <v>1594</v>
      </c>
      <c r="B136" s="146" t="s">
        <v>1941</v>
      </c>
      <c r="C136" s="146" t="s">
        <v>1600</v>
      </c>
      <c r="D136" s="146" t="s">
        <v>1600</v>
      </c>
      <c r="E136" s="194">
        <v>2018</v>
      </c>
      <c r="F136" s="195">
        <v>10000</v>
      </c>
      <c r="G136" s="194">
        <v>1</v>
      </c>
      <c r="H136" s="195">
        <v>10000</v>
      </c>
      <c r="I136" s="156" t="s">
        <v>1601</v>
      </c>
      <c r="J136" s="157" t="s">
        <v>1306</v>
      </c>
      <c r="K136" s="210"/>
    </row>
    <row r="137" spans="1:11" x14ac:dyDescent="0.3">
      <c r="A137" s="145" t="s">
        <v>1594</v>
      </c>
      <c r="B137" s="146" t="s">
        <v>1942</v>
      </c>
      <c r="C137" s="146" t="s">
        <v>1600</v>
      </c>
      <c r="D137" s="146" t="s">
        <v>1600</v>
      </c>
      <c r="E137" s="194">
        <v>2018</v>
      </c>
      <c r="F137" s="195">
        <v>10000</v>
      </c>
      <c r="G137" s="194">
        <v>1</v>
      </c>
      <c r="H137" s="195">
        <v>10000</v>
      </c>
      <c r="I137" s="156" t="s">
        <v>1602</v>
      </c>
      <c r="J137" s="157" t="s">
        <v>1306</v>
      </c>
      <c r="K137" s="210"/>
    </row>
    <row r="138" spans="1:11" x14ac:dyDescent="0.3">
      <c r="A138" s="145" t="s">
        <v>1594</v>
      </c>
      <c r="B138" s="146" t="s">
        <v>1867</v>
      </c>
      <c r="C138" s="146" t="s">
        <v>1592</v>
      </c>
      <c r="D138" s="146" t="s">
        <v>1592</v>
      </c>
      <c r="E138" s="194">
        <v>2018</v>
      </c>
      <c r="F138" s="195">
        <v>10000</v>
      </c>
      <c r="G138" s="194">
        <v>1</v>
      </c>
      <c r="H138" s="195">
        <v>10000</v>
      </c>
      <c r="I138" s="156" t="s">
        <v>1603</v>
      </c>
      <c r="J138" s="157" t="s">
        <v>1306</v>
      </c>
      <c r="K138" s="210"/>
    </row>
    <row r="139" spans="1:11" x14ac:dyDescent="0.3">
      <c r="A139" s="145" t="s">
        <v>1594</v>
      </c>
      <c r="B139" s="146" t="s">
        <v>1897</v>
      </c>
      <c r="C139" s="146" t="s">
        <v>1592</v>
      </c>
      <c r="D139" s="146" t="s">
        <v>1592</v>
      </c>
      <c r="E139" s="194">
        <v>2018</v>
      </c>
      <c r="F139" s="195">
        <v>10000</v>
      </c>
      <c r="G139" s="194">
        <v>1</v>
      </c>
      <c r="H139" s="195">
        <v>10000</v>
      </c>
      <c r="I139" s="156" t="s">
        <v>1604</v>
      </c>
      <c r="J139" s="157" t="s">
        <v>1306</v>
      </c>
      <c r="K139" s="210"/>
    </row>
    <row r="140" spans="1:11" x14ac:dyDescent="0.3">
      <c r="A140" s="145" t="s">
        <v>1594</v>
      </c>
      <c r="B140" s="146" t="s">
        <v>1943</v>
      </c>
      <c r="C140" s="146" t="s">
        <v>1605</v>
      </c>
      <c r="D140" s="146" t="s">
        <v>1605</v>
      </c>
      <c r="E140" s="194">
        <v>2018</v>
      </c>
      <c r="F140" s="195">
        <v>50000</v>
      </c>
      <c r="G140" s="194">
        <v>1</v>
      </c>
      <c r="H140" s="195">
        <v>50000</v>
      </c>
      <c r="I140" s="156" t="s">
        <v>1606</v>
      </c>
      <c r="J140" s="157" t="s">
        <v>1306</v>
      </c>
      <c r="K140" s="210"/>
    </row>
    <row r="141" spans="1:11" x14ac:dyDescent="0.3">
      <c r="A141" s="145" t="s">
        <v>1594</v>
      </c>
      <c r="B141" s="146" t="s">
        <v>1944</v>
      </c>
      <c r="C141" s="146" t="s">
        <v>1605</v>
      </c>
      <c r="D141" s="146" t="s">
        <v>1605</v>
      </c>
      <c r="E141" s="194">
        <v>2018</v>
      </c>
      <c r="F141" s="195">
        <v>12727</v>
      </c>
      <c r="G141" s="194">
        <v>1</v>
      </c>
      <c r="H141" s="195">
        <v>12727</v>
      </c>
      <c r="I141" s="156" t="s">
        <v>1607</v>
      </c>
      <c r="J141" s="157" t="s">
        <v>1306</v>
      </c>
      <c r="K141" s="210"/>
    </row>
    <row r="142" spans="1:11" x14ac:dyDescent="0.3">
      <c r="A142" s="145" t="s">
        <v>1594</v>
      </c>
      <c r="B142" s="146" t="s">
        <v>1945</v>
      </c>
      <c r="C142" s="146" t="s">
        <v>1608</v>
      </c>
      <c r="D142" s="146" t="s">
        <v>1608</v>
      </c>
      <c r="E142" s="194">
        <v>2018</v>
      </c>
      <c r="F142" s="195">
        <v>10000</v>
      </c>
      <c r="G142" s="194">
        <v>1</v>
      </c>
      <c r="H142" s="195">
        <v>10000</v>
      </c>
      <c r="I142" s="156" t="s">
        <v>1609</v>
      </c>
      <c r="J142" s="157" t="s">
        <v>1306</v>
      </c>
      <c r="K142" s="210"/>
    </row>
    <row r="143" spans="1:11" x14ac:dyDescent="0.3">
      <c r="A143" s="145" t="s">
        <v>1594</v>
      </c>
      <c r="B143" s="146" t="s">
        <v>1944</v>
      </c>
      <c r="C143" s="146" t="s">
        <v>1605</v>
      </c>
      <c r="D143" s="146" t="s">
        <v>1605</v>
      </c>
      <c r="E143" s="194">
        <v>2018</v>
      </c>
      <c r="F143" s="195">
        <v>15000</v>
      </c>
      <c r="G143" s="194">
        <v>1</v>
      </c>
      <c r="H143" s="195">
        <v>15000</v>
      </c>
      <c r="I143" s="156" t="s">
        <v>1610</v>
      </c>
      <c r="J143" s="157" t="s">
        <v>1306</v>
      </c>
      <c r="K143" s="210"/>
    </row>
    <row r="144" spans="1:11" x14ac:dyDescent="0.3">
      <c r="A144" s="145" t="s">
        <v>1594</v>
      </c>
      <c r="B144" s="146" t="s">
        <v>1946</v>
      </c>
      <c r="C144" s="146" t="s">
        <v>1592</v>
      </c>
      <c r="D144" s="146" t="s">
        <v>1592</v>
      </c>
      <c r="E144" s="194">
        <v>2018</v>
      </c>
      <c r="F144" s="195">
        <v>10000</v>
      </c>
      <c r="G144" s="194">
        <v>1</v>
      </c>
      <c r="H144" s="195">
        <v>10000</v>
      </c>
      <c r="I144" s="156" t="s">
        <v>1611</v>
      </c>
      <c r="J144" s="157" t="s">
        <v>1306</v>
      </c>
      <c r="K144" s="210"/>
    </row>
    <row r="145" spans="1:11" x14ac:dyDescent="0.3">
      <c r="A145" s="145" t="s">
        <v>1612</v>
      </c>
      <c r="B145" s="146" t="s">
        <v>1947</v>
      </c>
      <c r="C145" s="146" t="s">
        <v>1613</v>
      </c>
      <c r="D145" s="146" t="s">
        <v>1613</v>
      </c>
      <c r="E145" s="194">
        <v>2018</v>
      </c>
      <c r="F145" s="195">
        <v>10000</v>
      </c>
      <c r="G145" s="194">
        <v>1</v>
      </c>
      <c r="H145" s="195">
        <v>10000</v>
      </c>
      <c r="I145" s="156" t="s">
        <v>1614</v>
      </c>
      <c r="J145" s="157" t="s">
        <v>1306</v>
      </c>
      <c r="K145" s="210"/>
    </row>
    <row r="146" spans="1:11" x14ac:dyDescent="0.3">
      <c r="A146" s="145" t="s">
        <v>1612</v>
      </c>
      <c r="B146" s="146" t="s">
        <v>1943</v>
      </c>
      <c r="C146" s="146" t="s">
        <v>1615</v>
      </c>
      <c r="D146" s="146" t="s">
        <v>1615</v>
      </c>
      <c r="E146" s="194">
        <v>2018</v>
      </c>
      <c r="F146" s="195">
        <v>15000</v>
      </c>
      <c r="G146" s="194">
        <v>1</v>
      </c>
      <c r="H146" s="195">
        <v>15000</v>
      </c>
      <c r="I146" s="156" t="s">
        <v>1616</v>
      </c>
      <c r="J146" s="157" t="s">
        <v>1306</v>
      </c>
      <c r="K146" s="210"/>
    </row>
    <row r="147" spans="1:11" x14ac:dyDescent="0.3">
      <c r="A147" s="145" t="s">
        <v>1612</v>
      </c>
      <c r="B147" s="146" t="s">
        <v>1948</v>
      </c>
      <c r="C147" s="146" t="s">
        <v>1613</v>
      </c>
      <c r="D147" s="146" t="s">
        <v>1613</v>
      </c>
      <c r="E147" s="194">
        <v>2018</v>
      </c>
      <c r="F147" s="195">
        <v>10000</v>
      </c>
      <c r="G147" s="194">
        <v>1</v>
      </c>
      <c r="H147" s="195">
        <v>10000</v>
      </c>
      <c r="I147" s="156" t="s">
        <v>1617</v>
      </c>
      <c r="J147" s="157" t="s">
        <v>1306</v>
      </c>
      <c r="K147" s="210"/>
    </row>
    <row r="148" spans="1:11" x14ac:dyDescent="0.3">
      <c r="A148" s="145" t="s">
        <v>1612</v>
      </c>
      <c r="B148" s="146" t="s">
        <v>1949</v>
      </c>
      <c r="C148" s="146" t="s">
        <v>1618</v>
      </c>
      <c r="D148" s="146" t="s">
        <v>1618</v>
      </c>
      <c r="E148" s="194">
        <v>2018</v>
      </c>
      <c r="F148" s="195">
        <v>10000</v>
      </c>
      <c r="G148" s="194">
        <v>1</v>
      </c>
      <c r="H148" s="195">
        <v>10000</v>
      </c>
      <c r="I148" s="156" t="s">
        <v>1619</v>
      </c>
      <c r="J148" s="157" t="s">
        <v>1306</v>
      </c>
      <c r="K148" s="210"/>
    </row>
    <row r="149" spans="1:11" x14ac:dyDescent="0.3">
      <c r="A149" s="145" t="s">
        <v>1612</v>
      </c>
      <c r="B149" s="146" t="s">
        <v>1950</v>
      </c>
      <c r="C149" s="146" t="s">
        <v>1615</v>
      </c>
      <c r="D149" s="146" t="s">
        <v>1615</v>
      </c>
      <c r="E149" s="194">
        <v>2018</v>
      </c>
      <c r="F149" s="195">
        <v>10000</v>
      </c>
      <c r="G149" s="194">
        <v>1</v>
      </c>
      <c r="H149" s="195">
        <v>10000</v>
      </c>
      <c r="I149" s="156" t="s">
        <v>1620</v>
      </c>
      <c r="J149" s="157" t="s">
        <v>1306</v>
      </c>
      <c r="K149" s="210"/>
    </row>
    <row r="150" spans="1:11" x14ac:dyDescent="0.3">
      <c r="A150" s="145" t="s">
        <v>1612</v>
      </c>
      <c r="B150" s="146" t="s">
        <v>1946</v>
      </c>
      <c r="C150" s="146" t="s">
        <v>1615</v>
      </c>
      <c r="D150" s="146" t="s">
        <v>1615</v>
      </c>
      <c r="E150" s="194">
        <v>2018</v>
      </c>
      <c r="F150" s="195">
        <v>10800</v>
      </c>
      <c r="G150" s="194">
        <v>1</v>
      </c>
      <c r="H150" s="195">
        <v>10800</v>
      </c>
      <c r="I150" s="156" t="s">
        <v>1611</v>
      </c>
      <c r="J150" s="157" t="s">
        <v>1306</v>
      </c>
      <c r="K150" s="210"/>
    </row>
    <row r="151" spans="1:11" x14ac:dyDescent="0.3">
      <c r="A151" s="145" t="s">
        <v>1612</v>
      </c>
      <c r="B151" s="146" t="s">
        <v>1817</v>
      </c>
      <c r="C151" s="146" t="s">
        <v>1618</v>
      </c>
      <c r="D151" s="146" t="s">
        <v>1618</v>
      </c>
      <c r="E151" s="194">
        <v>2018</v>
      </c>
      <c r="F151" s="195">
        <v>12000</v>
      </c>
      <c r="G151" s="194">
        <v>1</v>
      </c>
      <c r="H151" s="195">
        <v>12000</v>
      </c>
      <c r="I151" s="156" t="s">
        <v>1621</v>
      </c>
      <c r="J151" s="157" t="s">
        <v>1306</v>
      </c>
      <c r="K151" s="210"/>
    </row>
    <row r="152" spans="1:11" x14ac:dyDescent="0.3">
      <c r="A152" s="145" t="s">
        <v>1612</v>
      </c>
      <c r="B152" s="146" t="s">
        <v>1945</v>
      </c>
      <c r="C152" s="146" t="s">
        <v>1592</v>
      </c>
      <c r="D152" s="146" t="s">
        <v>1592</v>
      </c>
      <c r="E152" s="194">
        <v>2018</v>
      </c>
      <c r="F152" s="195">
        <v>10000</v>
      </c>
      <c r="G152" s="194">
        <v>1</v>
      </c>
      <c r="H152" s="195">
        <v>10000</v>
      </c>
      <c r="I152" s="156" t="s">
        <v>1609</v>
      </c>
      <c r="J152" s="157" t="s">
        <v>1306</v>
      </c>
      <c r="K152" s="210"/>
    </row>
    <row r="153" spans="1:11" x14ac:dyDescent="0.3">
      <c r="A153" s="145" t="s">
        <v>1612</v>
      </c>
      <c r="B153" s="146" t="s">
        <v>1951</v>
      </c>
      <c r="C153" s="146" t="s">
        <v>1615</v>
      </c>
      <c r="D153" s="146" t="s">
        <v>1615</v>
      </c>
      <c r="E153" s="194">
        <v>2018</v>
      </c>
      <c r="F153" s="195">
        <v>10000</v>
      </c>
      <c r="G153" s="194">
        <v>1</v>
      </c>
      <c r="H153" s="195">
        <v>10000</v>
      </c>
      <c r="I153" s="156" t="s">
        <v>1622</v>
      </c>
      <c r="J153" s="157" t="s">
        <v>1306</v>
      </c>
      <c r="K153" s="210"/>
    </row>
    <row r="154" spans="1:11" x14ac:dyDescent="0.3">
      <c r="A154" s="145" t="s">
        <v>1612</v>
      </c>
      <c r="B154" s="146" t="s">
        <v>1869</v>
      </c>
      <c r="C154" s="146" t="s">
        <v>1592</v>
      </c>
      <c r="D154" s="146" t="s">
        <v>1592</v>
      </c>
      <c r="E154" s="194">
        <v>2018</v>
      </c>
      <c r="F154" s="195">
        <v>10000</v>
      </c>
      <c r="G154" s="194">
        <v>1</v>
      </c>
      <c r="H154" s="195">
        <v>10000</v>
      </c>
      <c r="I154" s="156" t="s">
        <v>1623</v>
      </c>
      <c r="J154" s="157" t="s">
        <v>1306</v>
      </c>
      <c r="K154" s="210"/>
    </row>
    <row r="155" spans="1:11" x14ac:dyDescent="0.3">
      <c r="A155" s="145" t="s">
        <v>1624</v>
      </c>
      <c r="B155" s="146" t="s">
        <v>1944</v>
      </c>
      <c r="C155" s="146" t="s">
        <v>1625</v>
      </c>
      <c r="D155" s="146" t="s">
        <v>1626</v>
      </c>
      <c r="E155" s="194">
        <v>2018</v>
      </c>
      <c r="F155" s="195">
        <v>25000</v>
      </c>
      <c r="G155" s="194">
        <v>1</v>
      </c>
      <c r="H155" s="195">
        <v>25000</v>
      </c>
      <c r="I155" s="156" t="s">
        <v>1627</v>
      </c>
      <c r="J155" s="157" t="s">
        <v>1306</v>
      </c>
      <c r="K155" s="210"/>
    </row>
    <row r="156" spans="1:11" x14ac:dyDescent="0.3">
      <c r="A156" s="145" t="s">
        <v>1624</v>
      </c>
      <c r="B156" s="146" t="s">
        <v>1944</v>
      </c>
      <c r="C156" s="146" t="s">
        <v>1625</v>
      </c>
      <c r="D156" s="146" t="s">
        <v>1626</v>
      </c>
      <c r="E156" s="194">
        <v>2018</v>
      </c>
      <c r="F156" s="195">
        <v>25000</v>
      </c>
      <c r="G156" s="194">
        <v>1</v>
      </c>
      <c r="H156" s="195">
        <v>25000</v>
      </c>
      <c r="I156" s="156" t="s">
        <v>1628</v>
      </c>
      <c r="J156" s="157" t="s">
        <v>1306</v>
      </c>
      <c r="K156" s="210"/>
    </row>
    <row r="157" spans="1:11" x14ac:dyDescent="0.3">
      <c r="A157" s="145" t="s">
        <v>1624</v>
      </c>
      <c r="B157" s="146" t="s">
        <v>1817</v>
      </c>
      <c r="C157" s="146" t="s">
        <v>1625</v>
      </c>
      <c r="D157" s="146" t="s">
        <v>1626</v>
      </c>
      <c r="E157" s="194">
        <v>2018</v>
      </c>
      <c r="F157" s="195">
        <v>25000</v>
      </c>
      <c r="G157" s="194">
        <v>1</v>
      </c>
      <c r="H157" s="195">
        <v>25000</v>
      </c>
      <c r="I157" s="156" t="s">
        <v>1629</v>
      </c>
      <c r="J157" s="157" t="s">
        <v>1306</v>
      </c>
      <c r="K157" s="210"/>
    </row>
    <row r="158" spans="1:11" x14ac:dyDescent="0.3">
      <c r="A158" s="145" t="s">
        <v>1624</v>
      </c>
      <c r="B158" s="146" t="s">
        <v>1869</v>
      </c>
      <c r="C158" s="146" t="s">
        <v>1625</v>
      </c>
      <c r="D158" s="146" t="s">
        <v>1626</v>
      </c>
      <c r="E158" s="194">
        <v>2018</v>
      </c>
      <c r="F158" s="195">
        <v>25000</v>
      </c>
      <c r="G158" s="194">
        <v>1</v>
      </c>
      <c r="H158" s="195">
        <v>25000</v>
      </c>
      <c r="I158" s="156" t="s">
        <v>1630</v>
      </c>
      <c r="J158" s="157" t="s">
        <v>1306</v>
      </c>
      <c r="K158" s="210"/>
    </row>
    <row r="159" spans="1:11" x14ac:dyDescent="0.3">
      <c r="A159" s="145" t="s">
        <v>1624</v>
      </c>
      <c r="B159" s="146" t="s">
        <v>1868</v>
      </c>
      <c r="C159" s="146" t="s">
        <v>1625</v>
      </c>
      <c r="D159" s="146" t="s">
        <v>1626</v>
      </c>
      <c r="E159" s="194">
        <v>2018</v>
      </c>
      <c r="F159" s="195">
        <v>25000</v>
      </c>
      <c r="G159" s="194">
        <v>1</v>
      </c>
      <c r="H159" s="195">
        <v>25000</v>
      </c>
      <c r="I159" s="156" t="s">
        <v>1631</v>
      </c>
      <c r="J159" s="157" t="s">
        <v>1306</v>
      </c>
      <c r="K159" s="210"/>
    </row>
    <row r="160" spans="1:11" x14ac:dyDescent="0.3">
      <c r="A160" s="145" t="s">
        <v>1624</v>
      </c>
      <c r="B160" s="146" t="s">
        <v>1867</v>
      </c>
      <c r="C160" s="146" t="s">
        <v>1625</v>
      </c>
      <c r="D160" s="146" t="s">
        <v>1632</v>
      </c>
      <c r="E160" s="194">
        <v>2018</v>
      </c>
      <c r="F160" s="195">
        <v>18000</v>
      </c>
      <c r="G160" s="194">
        <v>1</v>
      </c>
      <c r="H160" s="195">
        <v>18000</v>
      </c>
      <c r="I160" s="156" t="s">
        <v>1633</v>
      </c>
      <c r="J160" s="157" t="s">
        <v>1306</v>
      </c>
      <c r="K160" s="210"/>
    </row>
    <row r="161" spans="1:11" x14ac:dyDescent="0.3">
      <c r="A161" s="145" t="s">
        <v>1624</v>
      </c>
      <c r="B161" s="146" t="s">
        <v>1866</v>
      </c>
      <c r="C161" s="146" t="s">
        <v>1634</v>
      </c>
      <c r="D161" s="146" t="s">
        <v>1635</v>
      </c>
      <c r="E161" s="194">
        <v>2018</v>
      </c>
      <c r="F161" s="195">
        <v>18000</v>
      </c>
      <c r="G161" s="194">
        <v>1</v>
      </c>
      <c r="H161" s="195">
        <v>18000</v>
      </c>
      <c r="I161" s="156" t="s">
        <v>1636</v>
      </c>
      <c r="J161" s="157" t="s">
        <v>1306</v>
      </c>
      <c r="K161" s="210"/>
    </row>
    <row r="162" spans="1:11" ht="22.5" x14ac:dyDescent="0.3">
      <c r="A162" s="145" t="s">
        <v>1637</v>
      </c>
      <c r="B162" s="146" t="s">
        <v>1865</v>
      </c>
      <c r="C162" s="146" t="s">
        <v>1638</v>
      </c>
      <c r="D162" s="146" t="s">
        <v>1639</v>
      </c>
      <c r="E162" s="196">
        <v>2018</v>
      </c>
      <c r="F162" s="195">
        <v>40000</v>
      </c>
      <c r="G162" s="192">
        <v>1</v>
      </c>
      <c r="H162" s="195">
        <v>40000</v>
      </c>
      <c r="I162" s="156" t="s">
        <v>1640</v>
      </c>
      <c r="J162" s="157" t="s">
        <v>1306</v>
      </c>
      <c r="K162" s="210"/>
    </row>
    <row r="163" spans="1:11" x14ac:dyDescent="0.3">
      <c r="A163" s="145" t="s">
        <v>1641</v>
      </c>
      <c r="B163" s="146" t="s">
        <v>1864</v>
      </c>
      <c r="C163" s="146" t="s">
        <v>1638</v>
      </c>
      <c r="D163" s="146" t="s">
        <v>1642</v>
      </c>
      <c r="E163" s="197">
        <v>2017</v>
      </c>
      <c r="F163" s="198">
        <v>40000</v>
      </c>
      <c r="G163" s="192">
        <v>1</v>
      </c>
      <c r="H163" s="198">
        <v>40000</v>
      </c>
      <c r="I163" s="156" t="s">
        <v>1643</v>
      </c>
      <c r="J163" s="151" t="s">
        <v>1306</v>
      </c>
      <c r="K163" s="210"/>
    </row>
    <row r="164" spans="1:11" ht="22.5" x14ac:dyDescent="0.3">
      <c r="A164" s="145" t="s">
        <v>1644</v>
      </c>
      <c r="B164" s="147" t="s">
        <v>1999</v>
      </c>
      <c r="C164" s="146" t="s">
        <v>1645</v>
      </c>
      <c r="D164" s="146" t="s">
        <v>1646</v>
      </c>
      <c r="E164" s="197">
        <v>2018</v>
      </c>
      <c r="F164" s="198">
        <v>70000</v>
      </c>
      <c r="G164" s="192">
        <v>1</v>
      </c>
      <c r="H164" s="198">
        <v>70000</v>
      </c>
      <c r="I164" s="156" t="s">
        <v>1647</v>
      </c>
      <c r="J164" s="151" t="s">
        <v>1306</v>
      </c>
      <c r="K164" s="210"/>
    </row>
    <row r="165" spans="1:11" ht="22.5" x14ac:dyDescent="0.3">
      <c r="A165" s="145" t="s">
        <v>1644</v>
      </c>
      <c r="B165" s="147" t="s">
        <v>2000</v>
      </c>
      <c r="C165" s="146" t="s">
        <v>1645</v>
      </c>
      <c r="D165" s="146" t="s">
        <v>1648</v>
      </c>
      <c r="E165" s="197">
        <v>2018</v>
      </c>
      <c r="F165" s="198">
        <v>70000</v>
      </c>
      <c r="G165" s="192">
        <v>1</v>
      </c>
      <c r="H165" s="198">
        <v>70000</v>
      </c>
      <c r="I165" s="156" t="s">
        <v>1649</v>
      </c>
      <c r="J165" s="151" t="s">
        <v>1306</v>
      </c>
      <c r="K165" s="210"/>
    </row>
    <row r="166" spans="1:11" ht="22.5" x14ac:dyDescent="0.3">
      <c r="A166" s="145" t="s">
        <v>1644</v>
      </c>
      <c r="B166" s="147" t="s">
        <v>2001</v>
      </c>
      <c r="C166" s="146" t="s">
        <v>1650</v>
      </c>
      <c r="D166" s="146" t="s">
        <v>1651</v>
      </c>
      <c r="E166" s="197">
        <v>2018</v>
      </c>
      <c r="F166" s="198">
        <v>34000</v>
      </c>
      <c r="G166" s="192">
        <v>1</v>
      </c>
      <c r="H166" s="198">
        <v>34000</v>
      </c>
      <c r="I166" s="156" t="s">
        <v>1652</v>
      </c>
      <c r="J166" s="151" t="s">
        <v>1306</v>
      </c>
      <c r="K166" s="210"/>
    </row>
    <row r="167" spans="1:11" ht="22.5" x14ac:dyDescent="0.3">
      <c r="A167" s="145" t="s">
        <v>1644</v>
      </c>
      <c r="B167" s="147" t="s">
        <v>2001</v>
      </c>
      <c r="C167" s="146" t="s">
        <v>1653</v>
      </c>
      <c r="D167" s="146" t="s">
        <v>1654</v>
      </c>
      <c r="E167" s="197">
        <v>2018</v>
      </c>
      <c r="F167" s="198">
        <v>36000</v>
      </c>
      <c r="G167" s="192">
        <v>1</v>
      </c>
      <c r="H167" s="198">
        <v>36000</v>
      </c>
      <c r="I167" s="156" t="s">
        <v>1652</v>
      </c>
      <c r="J167" s="151" t="s">
        <v>1306</v>
      </c>
      <c r="K167" s="210"/>
    </row>
    <row r="168" spans="1:11" x14ac:dyDescent="0.3">
      <c r="A168" s="145" t="s">
        <v>1644</v>
      </c>
      <c r="B168" s="147" t="s">
        <v>1846</v>
      </c>
      <c r="C168" s="146" t="s">
        <v>1655</v>
      </c>
      <c r="D168" s="146" t="s">
        <v>1655</v>
      </c>
      <c r="E168" s="197">
        <v>2018</v>
      </c>
      <c r="F168" s="198">
        <v>70000</v>
      </c>
      <c r="G168" s="192">
        <v>1</v>
      </c>
      <c r="H168" s="198">
        <v>70000</v>
      </c>
      <c r="I168" s="156" t="s">
        <v>1656</v>
      </c>
      <c r="J168" s="151" t="s">
        <v>1306</v>
      </c>
      <c r="K168" s="210"/>
    </row>
    <row r="169" spans="1:11" ht="22.5" x14ac:dyDescent="0.3">
      <c r="A169" s="145" t="s">
        <v>1657</v>
      </c>
      <c r="B169" s="147" t="s">
        <v>2000</v>
      </c>
      <c r="C169" s="146" t="s">
        <v>1653</v>
      </c>
      <c r="D169" s="146" t="s">
        <v>1658</v>
      </c>
      <c r="E169" s="197">
        <v>2018</v>
      </c>
      <c r="F169" s="198">
        <v>32000</v>
      </c>
      <c r="G169" s="192">
        <v>1</v>
      </c>
      <c r="H169" s="198">
        <v>32000</v>
      </c>
      <c r="I169" s="156" t="s">
        <v>1659</v>
      </c>
      <c r="J169" s="151" t="s">
        <v>1306</v>
      </c>
      <c r="K169" s="210"/>
    </row>
    <row r="170" spans="1:11" ht="22.5" x14ac:dyDescent="0.3">
      <c r="A170" s="145" t="s">
        <v>1657</v>
      </c>
      <c r="B170" s="147" t="s">
        <v>2000</v>
      </c>
      <c r="C170" s="146" t="s">
        <v>1660</v>
      </c>
      <c r="D170" s="146" t="s">
        <v>1661</v>
      </c>
      <c r="E170" s="197">
        <v>2018</v>
      </c>
      <c r="F170" s="198">
        <v>18000</v>
      </c>
      <c r="G170" s="192">
        <v>1</v>
      </c>
      <c r="H170" s="198">
        <v>18000</v>
      </c>
      <c r="I170" s="156" t="s">
        <v>1659</v>
      </c>
      <c r="J170" s="151" t="s">
        <v>1306</v>
      </c>
      <c r="K170" s="210"/>
    </row>
    <row r="171" spans="1:11" ht="22.5" x14ac:dyDescent="0.3">
      <c r="A171" s="145" t="s">
        <v>1662</v>
      </c>
      <c r="B171" s="147" t="s">
        <v>1863</v>
      </c>
      <c r="C171" s="146" t="s">
        <v>1663</v>
      </c>
      <c r="D171" s="146" t="s">
        <v>1696</v>
      </c>
      <c r="E171" s="197">
        <v>2018</v>
      </c>
      <c r="F171" s="198">
        <v>40040</v>
      </c>
      <c r="G171" s="192">
        <v>1</v>
      </c>
      <c r="H171" s="198">
        <v>40040</v>
      </c>
      <c r="I171" s="156" t="s">
        <v>1664</v>
      </c>
      <c r="J171" s="151" t="s">
        <v>1306</v>
      </c>
      <c r="K171" s="210"/>
    </row>
    <row r="172" spans="1:11" ht="22.5" x14ac:dyDescent="0.3">
      <c r="A172" s="145" t="s">
        <v>1662</v>
      </c>
      <c r="B172" s="147" t="s">
        <v>1861</v>
      </c>
      <c r="C172" s="146" t="s">
        <v>1665</v>
      </c>
      <c r="D172" s="146" t="s">
        <v>1666</v>
      </c>
      <c r="E172" s="197">
        <v>2018</v>
      </c>
      <c r="F172" s="198">
        <v>5500</v>
      </c>
      <c r="G172" s="192">
        <v>1</v>
      </c>
      <c r="H172" s="198">
        <v>5500</v>
      </c>
      <c r="I172" s="156" t="s">
        <v>1667</v>
      </c>
      <c r="J172" s="151" t="s">
        <v>1306</v>
      </c>
      <c r="K172" s="210"/>
    </row>
    <row r="173" spans="1:11" ht="22.5" x14ac:dyDescent="0.3">
      <c r="A173" s="145" t="s">
        <v>1662</v>
      </c>
      <c r="B173" s="147" t="s">
        <v>1860</v>
      </c>
      <c r="C173" s="146" t="s">
        <v>1665</v>
      </c>
      <c r="D173" s="146" t="s">
        <v>1666</v>
      </c>
      <c r="E173" s="197">
        <v>2018</v>
      </c>
      <c r="F173" s="198">
        <v>5500</v>
      </c>
      <c r="G173" s="192">
        <v>1</v>
      </c>
      <c r="H173" s="198">
        <v>5500</v>
      </c>
      <c r="I173" s="156" t="s">
        <v>1668</v>
      </c>
      <c r="J173" s="151" t="s">
        <v>1306</v>
      </c>
      <c r="K173" s="210"/>
    </row>
    <row r="174" spans="1:11" x14ac:dyDescent="0.3">
      <c r="A174" s="145" t="s">
        <v>1669</v>
      </c>
      <c r="B174" s="147" t="s">
        <v>1853</v>
      </c>
      <c r="C174" s="146" t="s">
        <v>1670</v>
      </c>
      <c r="D174" s="146" t="s">
        <v>1671</v>
      </c>
      <c r="E174" s="197">
        <v>2018</v>
      </c>
      <c r="F174" s="198">
        <v>14190</v>
      </c>
      <c r="G174" s="192">
        <v>20</v>
      </c>
      <c r="H174" s="198">
        <v>14190</v>
      </c>
      <c r="I174" s="156" t="s">
        <v>1672</v>
      </c>
      <c r="J174" s="151" t="s">
        <v>1306</v>
      </c>
      <c r="K174" s="210"/>
    </row>
    <row r="175" spans="1:11" x14ac:dyDescent="0.3">
      <c r="A175" s="145" t="s">
        <v>1669</v>
      </c>
      <c r="B175" s="147" t="s">
        <v>1850</v>
      </c>
      <c r="C175" s="146" t="s">
        <v>1670</v>
      </c>
      <c r="D175" s="146" t="s">
        <v>1671</v>
      </c>
      <c r="E175" s="197">
        <v>2018</v>
      </c>
      <c r="F175" s="198">
        <v>7260</v>
      </c>
      <c r="G175" s="192">
        <v>10</v>
      </c>
      <c r="H175" s="198">
        <v>7260</v>
      </c>
      <c r="I175" s="156" t="s">
        <v>1673</v>
      </c>
      <c r="J175" s="151" t="s">
        <v>1306</v>
      </c>
      <c r="K175" s="210"/>
    </row>
    <row r="176" spans="1:11" x14ac:dyDescent="0.3">
      <c r="A176" s="145" t="s">
        <v>1669</v>
      </c>
      <c r="B176" s="147" t="s">
        <v>1859</v>
      </c>
      <c r="C176" s="146" t="s">
        <v>1670</v>
      </c>
      <c r="D176" s="146" t="s">
        <v>1671</v>
      </c>
      <c r="E176" s="197">
        <v>2018</v>
      </c>
      <c r="F176" s="198">
        <v>7260</v>
      </c>
      <c r="G176" s="192">
        <v>10</v>
      </c>
      <c r="H176" s="198">
        <v>7260</v>
      </c>
      <c r="I176" s="156" t="s">
        <v>1674</v>
      </c>
      <c r="J176" s="151" t="s">
        <v>1306</v>
      </c>
      <c r="K176" s="210"/>
    </row>
    <row r="177" spans="1:11" x14ac:dyDescent="0.3">
      <c r="A177" s="145" t="s">
        <v>1669</v>
      </c>
      <c r="B177" s="147" t="s">
        <v>1858</v>
      </c>
      <c r="C177" s="146" t="s">
        <v>1670</v>
      </c>
      <c r="D177" s="146" t="s">
        <v>1671</v>
      </c>
      <c r="E177" s="197">
        <v>2018</v>
      </c>
      <c r="F177" s="198">
        <v>7425</v>
      </c>
      <c r="G177" s="192">
        <v>15</v>
      </c>
      <c r="H177" s="198">
        <v>7425</v>
      </c>
      <c r="I177" s="156" t="s">
        <v>1675</v>
      </c>
      <c r="J177" s="151" t="s">
        <v>1306</v>
      </c>
      <c r="K177" s="210"/>
    </row>
    <row r="178" spans="1:11" x14ac:dyDescent="0.3">
      <c r="A178" s="145" t="s">
        <v>1676</v>
      </c>
      <c r="B178" s="147" t="s">
        <v>1857</v>
      </c>
      <c r="C178" s="146" t="s">
        <v>1677</v>
      </c>
      <c r="D178" s="146" t="s">
        <v>1678</v>
      </c>
      <c r="E178" s="197">
        <v>2018</v>
      </c>
      <c r="F178" s="198">
        <v>16500</v>
      </c>
      <c r="G178" s="192">
        <v>1</v>
      </c>
      <c r="H178" s="198">
        <v>16500</v>
      </c>
      <c r="I178" s="156" t="s">
        <v>1679</v>
      </c>
      <c r="J178" s="151" t="s">
        <v>1306</v>
      </c>
      <c r="K178" s="210"/>
    </row>
    <row r="179" spans="1:11" x14ac:dyDescent="0.3">
      <c r="A179" s="145" t="s">
        <v>1676</v>
      </c>
      <c r="B179" s="147" t="s">
        <v>1857</v>
      </c>
      <c r="C179" s="146" t="s">
        <v>1680</v>
      </c>
      <c r="D179" s="146" t="s">
        <v>1680</v>
      </c>
      <c r="E179" s="197">
        <v>2018</v>
      </c>
      <c r="F179" s="198">
        <v>6600</v>
      </c>
      <c r="G179" s="192">
        <v>1</v>
      </c>
      <c r="H179" s="198">
        <v>6600</v>
      </c>
      <c r="I179" s="156" t="s">
        <v>1679</v>
      </c>
      <c r="J179" s="151" t="s">
        <v>1306</v>
      </c>
      <c r="K179" s="210"/>
    </row>
    <row r="180" spans="1:11" x14ac:dyDescent="0.3">
      <c r="A180" s="145" t="s">
        <v>1676</v>
      </c>
      <c r="B180" s="147" t="s">
        <v>1855</v>
      </c>
      <c r="C180" s="146" t="s">
        <v>1677</v>
      </c>
      <c r="D180" s="146" t="s">
        <v>1678</v>
      </c>
      <c r="E180" s="197">
        <v>2018</v>
      </c>
      <c r="F180" s="198">
        <v>17600</v>
      </c>
      <c r="G180" s="192">
        <v>1</v>
      </c>
      <c r="H180" s="198">
        <v>17600</v>
      </c>
      <c r="I180" s="156" t="s">
        <v>1681</v>
      </c>
      <c r="J180" s="151" t="s">
        <v>1306</v>
      </c>
      <c r="K180" s="210"/>
    </row>
    <row r="181" spans="1:11" x14ac:dyDescent="0.3">
      <c r="A181" s="145" t="s">
        <v>1682</v>
      </c>
      <c r="B181" s="147" t="s">
        <v>1854</v>
      </c>
      <c r="C181" s="146" t="s">
        <v>1683</v>
      </c>
      <c r="D181" s="146" t="s">
        <v>1684</v>
      </c>
      <c r="E181" s="197">
        <v>2018</v>
      </c>
      <c r="F181" s="198">
        <v>15000</v>
      </c>
      <c r="G181" s="192">
        <v>1</v>
      </c>
      <c r="H181" s="198">
        <v>15000</v>
      </c>
      <c r="I181" s="156" t="s">
        <v>1685</v>
      </c>
      <c r="J181" s="151" t="s">
        <v>1306</v>
      </c>
      <c r="K181" s="210"/>
    </row>
    <row r="182" spans="1:11" x14ac:dyDescent="0.3">
      <c r="A182" s="145" t="s">
        <v>1682</v>
      </c>
      <c r="B182" s="147" t="s">
        <v>1853</v>
      </c>
      <c r="C182" s="146" t="s">
        <v>1683</v>
      </c>
      <c r="D182" s="146" t="s">
        <v>1684</v>
      </c>
      <c r="E182" s="197">
        <v>2018</v>
      </c>
      <c r="F182" s="198">
        <v>20000</v>
      </c>
      <c r="G182" s="192">
        <v>1</v>
      </c>
      <c r="H182" s="198">
        <v>20000</v>
      </c>
      <c r="I182" s="156" t="s">
        <v>1672</v>
      </c>
      <c r="J182" s="151" t="s">
        <v>1306</v>
      </c>
      <c r="K182" s="210"/>
    </row>
    <row r="183" spans="1:11" x14ac:dyDescent="0.3">
      <c r="A183" s="145" t="s">
        <v>1682</v>
      </c>
      <c r="B183" s="147" t="s">
        <v>1847</v>
      </c>
      <c r="C183" s="146" t="s">
        <v>1683</v>
      </c>
      <c r="D183" s="146" t="s">
        <v>1684</v>
      </c>
      <c r="E183" s="197">
        <v>2018</v>
      </c>
      <c r="F183" s="198">
        <v>20000</v>
      </c>
      <c r="G183" s="192">
        <v>1</v>
      </c>
      <c r="H183" s="198">
        <v>20000</v>
      </c>
      <c r="I183" s="156" t="s">
        <v>1686</v>
      </c>
      <c r="J183" s="151" t="s">
        <v>1306</v>
      </c>
      <c r="K183" s="210"/>
    </row>
    <row r="184" spans="1:11" x14ac:dyDescent="0.3">
      <c r="A184" s="145" t="s">
        <v>1682</v>
      </c>
      <c r="B184" s="147" t="s">
        <v>1687</v>
      </c>
      <c r="C184" s="146" t="s">
        <v>1683</v>
      </c>
      <c r="D184" s="146" t="s">
        <v>1684</v>
      </c>
      <c r="E184" s="197">
        <v>2018</v>
      </c>
      <c r="F184" s="198">
        <v>13200</v>
      </c>
      <c r="G184" s="192">
        <v>1</v>
      </c>
      <c r="H184" s="198">
        <v>13200</v>
      </c>
      <c r="I184" s="156" t="s">
        <v>1688</v>
      </c>
      <c r="J184" s="151" t="s">
        <v>1306</v>
      </c>
      <c r="K184" s="210"/>
    </row>
    <row r="185" spans="1:11" x14ac:dyDescent="0.3">
      <c r="A185" s="145" t="s">
        <v>1682</v>
      </c>
      <c r="B185" s="147" t="s">
        <v>1847</v>
      </c>
      <c r="C185" s="146" t="s">
        <v>1683</v>
      </c>
      <c r="D185" s="146" t="s">
        <v>1684</v>
      </c>
      <c r="E185" s="197">
        <v>2018</v>
      </c>
      <c r="F185" s="198">
        <v>16000</v>
      </c>
      <c r="G185" s="192">
        <v>1</v>
      </c>
      <c r="H185" s="198">
        <v>16000</v>
      </c>
      <c r="I185" s="156" t="s">
        <v>1689</v>
      </c>
      <c r="J185" s="151" t="s">
        <v>1306</v>
      </c>
      <c r="K185" s="210"/>
    </row>
    <row r="186" spans="1:11" x14ac:dyDescent="0.3">
      <c r="A186" s="145" t="s">
        <v>1682</v>
      </c>
      <c r="B186" s="147" t="s">
        <v>1848</v>
      </c>
      <c r="C186" s="146" t="s">
        <v>1683</v>
      </c>
      <c r="D186" s="146" t="s">
        <v>1684</v>
      </c>
      <c r="E186" s="197">
        <v>2018</v>
      </c>
      <c r="F186" s="198">
        <v>19000</v>
      </c>
      <c r="G186" s="192">
        <v>1</v>
      </c>
      <c r="H186" s="198">
        <v>19000</v>
      </c>
      <c r="I186" s="156" t="s">
        <v>1690</v>
      </c>
      <c r="J186" s="151" t="s">
        <v>1306</v>
      </c>
      <c r="K186" s="210"/>
    </row>
    <row r="187" spans="1:11" x14ac:dyDescent="0.3">
      <c r="A187" s="145" t="s">
        <v>1682</v>
      </c>
      <c r="B187" s="147" t="s">
        <v>1849</v>
      </c>
      <c r="C187" s="146" t="s">
        <v>1683</v>
      </c>
      <c r="D187" s="146" t="s">
        <v>1684</v>
      </c>
      <c r="E187" s="197">
        <v>2018</v>
      </c>
      <c r="F187" s="198">
        <v>12000</v>
      </c>
      <c r="G187" s="192">
        <v>1</v>
      </c>
      <c r="H187" s="198">
        <v>12000</v>
      </c>
      <c r="I187" s="156" t="s">
        <v>1691</v>
      </c>
      <c r="J187" s="151" t="s">
        <v>1306</v>
      </c>
      <c r="K187" s="210"/>
    </row>
    <row r="188" spans="1:11" x14ac:dyDescent="0.3">
      <c r="A188" s="145" t="s">
        <v>1682</v>
      </c>
      <c r="B188" s="147" t="s">
        <v>1850</v>
      </c>
      <c r="C188" s="146" t="s">
        <v>1683</v>
      </c>
      <c r="D188" s="146" t="s">
        <v>1684</v>
      </c>
      <c r="E188" s="197">
        <v>2018</v>
      </c>
      <c r="F188" s="198">
        <v>12000</v>
      </c>
      <c r="G188" s="192">
        <v>1</v>
      </c>
      <c r="H188" s="198">
        <v>12000</v>
      </c>
      <c r="I188" s="156" t="s">
        <v>1673</v>
      </c>
      <c r="J188" s="151" t="s">
        <v>1306</v>
      </c>
      <c r="K188" s="210"/>
    </row>
    <row r="189" spans="1:11" x14ac:dyDescent="0.3">
      <c r="A189" s="145" t="s">
        <v>1692</v>
      </c>
      <c r="B189" s="146" t="s">
        <v>1851</v>
      </c>
      <c r="C189" s="146" t="s">
        <v>1693</v>
      </c>
      <c r="D189" s="146" t="s">
        <v>1694</v>
      </c>
      <c r="E189" s="194">
        <v>2018</v>
      </c>
      <c r="F189" s="195">
        <v>50000</v>
      </c>
      <c r="G189" s="194">
        <v>1</v>
      </c>
      <c r="H189" s="195">
        <v>50000</v>
      </c>
      <c r="I189" s="156" t="s">
        <v>1695</v>
      </c>
      <c r="J189" s="157" t="s">
        <v>1306</v>
      </c>
      <c r="K189" s="15"/>
    </row>
    <row r="190" spans="1:11" x14ac:dyDescent="0.3">
      <c r="A190" s="211" t="s">
        <v>1952</v>
      </c>
      <c r="B190" s="212" t="s">
        <v>1953</v>
      </c>
      <c r="C190" s="212" t="s">
        <v>1954</v>
      </c>
      <c r="D190" s="212" t="s">
        <v>1966</v>
      </c>
      <c r="E190" s="223">
        <v>2018</v>
      </c>
      <c r="F190" s="220">
        <v>265825</v>
      </c>
      <c r="G190" s="223">
        <v>1</v>
      </c>
      <c r="H190" s="220">
        <v>265825</v>
      </c>
      <c r="I190" s="225" t="s">
        <v>1955</v>
      </c>
      <c r="J190" s="213" t="s">
        <v>1956</v>
      </c>
    </row>
    <row r="191" spans="1:11" x14ac:dyDescent="0.3">
      <c r="A191" s="214" t="s">
        <v>1952</v>
      </c>
      <c r="B191" s="80" t="s">
        <v>1953</v>
      </c>
      <c r="C191" s="74" t="s">
        <v>1957</v>
      </c>
      <c r="D191" s="80" t="s">
        <v>1967</v>
      </c>
      <c r="E191" s="186">
        <v>2018</v>
      </c>
      <c r="F191" s="221">
        <v>310586</v>
      </c>
      <c r="G191" s="186">
        <v>1</v>
      </c>
      <c r="H191" s="221">
        <v>310586</v>
      </c>
      <c r="I191" s="226" t="s">
        <v>1958</v>
      </c>
      <c r="J191" s="215" t="s">
        <v>1956</v>
      </c>
    </row>
    <row r="192" spans="1:11" x14ac:dyDescent="0.3">
      <c r="A192" s="214" t="s">
        <v>1952</v>
      </c>
      <c r="B192" s="80" t="s">
        <v>1953</v>
      </c>
      <c r="C192" s="74" t="s">
        <v>1959</v>
      </c>
      <c r="D192" s="74" t="s">
        <v>1960</v>
      </c>
      <c r="E192" s="186">
        <v>2017</v>
      </c>
      <c r="F192" s="221">
        <v>20000</v>
      </c>
      <c r="G192" s="186">
        <v>1</v>
      </c>
      <c r="H192" s="221">
        <v>20000</v>
      </c>
      <c r="I192" s="226" t="s">
        <v>1961</v>
      </c>
      <c r="J192" s="215" t="s">
        <v>1956</v>
      </c>
    </row>
    <row r="193" spans="1:10" x14ac:dyDescent="0.3">
      <c r="A193" s="214" t="s">
        <v>1952</v>
      </c>
      <c r="B193" s="80" t="s">
        <v>1953</v>
      </c>
      <c r="C193" s="74" t="s">
        <v>1962</v>
      </c>
      <c r="D193" s="74" t="s">
        <v>1960</v>
      </c>
      <c r="E193" s="186">
        <v>2017</v>
      </c>
      <c r="F193" s="221">
        <v>140000</v>
      </c>
      <c r="G193" s="186">
        <v>2</v>
      </c>
      <c r="H193" s="221">
        <v>140000</v>
      </c>
      <c r="I193" s="226" t="s">
        <v>1961</v>
      </c>
      <c r="J193" s="215" t="s">
        <v>1956</v>
      </c>
    </row>
    <row r="194" spans="1:10" x14ac:dyDescent="0.3">
      <c r="A194" s="214" t="s">
        <v>1952</v>
      </c>
      <c r="B194" s="80" t="s">
        <v>1953</v>
      </c>
      <c r="C194" s="74" t="s">
        <v>1963</v>
      </c>
      <c r="D194" s="74" t="s">
        <v>1960</v>
      </c>
      <c r="E194" s="186">
        <v>2017</v>
      </c>
      <c r="F194" s="221">
        <v>10000</v>
      </c>
      <c r="G194" s="186">
        <v>1</v>
      </c>
      <c r="H194" s="221">
        <v>10000</v>
      </c>
      <c r="I194" s="226" t="s">
        <v>1961</v>
      </c>
      <c r="J194" s="215" t="s">
        <v>1956</v>
      </c>
    </row>
    <row r="195" spans="1:10" x14ac:dyDescent="0.3">
      <c r="A195" s="214" t="s">
        <v>1952</v>
      </c>
      <c r="B195" s="80" t="s">
        <v>1953</v>
      </c>
      <c r="C195" s="74" t="s">
        <v>1964</v>
      </c>
      <c r="D195" s="74" t="s">
        <v>1960</v>
      </c>
      <c r="E195" s="186">
        <v>2017</v>
      </c>
      <c r="F195" s="221">
        <v>10000</v>
      </c>
      <c r="G195" s="186">
        <v>1</v>
      </c>
      <c r="H195" s="221">
        <v>10000</v>
      </c>
      <c r="I195" s="226" t="s">
        <v>1961</v>
      </c>
      <c r="J195" s="215" t="s">
        <v>1956</v>
      </c>
    </row>
    <row r="196" spans="1:10" ht="17.25" thickBot="1" x14ac:dyDescent="0.35">
      <c r="A196" s="216" t="s">
        <v>1952</v>
      </c>
      <c r="B196" s="217" t="s">
        <v>1953</v>
      </c>
      <c r="C196" s="218" t="s">
        <v>1965</v>
      </c>
      <c r="D196" s="218" t="s">
        <v>1960</v>
      </c>
      <c r="E196" s="224">
        <v>2017</v>
      </c>
      <c r="F196" s="222">
        <v>16500</v>
      </c>
      <c r="G196" s="224">
        <v>1</v>
      </c>
      <c r="H196" s="222">
        <v>16500</v>
      </c>
      <c r="I196" s="227" t="s">
        <v>1961</v>
      </c>
      <c r="J196" s="219" t="s">
        <v>1956</v>
      </c>
    </row>
  </sheetData>
  <mergeCells count="5">
    <mergeCell ref="E2:E3"/>
    <mergeCell ref="F2:F3"/>
    <mergeCell ref="G2:G3"/>
    <mergeCell ref="A1:J1"/>
    <mergeCell ref="H2:H3"/>
  </mergeCells>
  <phoneticPr fontId="19" type="noConversion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6"/>
  <sheetViews>
    <sheetView workbookViewId="0">
      <selection activeCell="D12" sqref="D12"/>
    </sheetView>
  </sheetViews>
  <sheetFormatPr defaultRowHeight="16.5" x14ac:dyDescent="0.3"/>
  <cols>
    <col min="1" max="1" width="21.125" customWidth="1"/>
    <col min="2" max="2" width="20.875" customWidth="1"/>
    <col min="3" max="3" width="17.375" customWidth="1"/>
    <col min="4" max="4" width="20.75" customWidth="1"/>
    <col min="5" max="5" width="18.75" customWidth="1"/>
    <col min="6" max="6" width="19.25" customWidth="1"/>
  </cols>
  <sheetData>
    <row r="1" spans="1:6" s="15" customFormat="1" ht="30" customHeight="1" thickBot="1" x14ac:dyDescent="0.35">
      <c r="A1" s="292" t="s">
        <v>1997</v>
      </c>
      <c r="B1" s="292"/>
      <c r="C1" s="292"/>
      <c r="D1" s="292"/>
      <c r="E1" s="292"/>
      <c r="F1" s="292"/>
    </row>
    <row r="2" spans="1:6" ht="17.25" x14ac:dyDescent="0.3">
      <c r="A2" s="293" t="s">
        <v>9</v>
      </c>
      <c r="B2" s="17" t="s">
        <v>1</v>
      </c>
      <c r="C2" s="290" t="s">
        <v>1998</v>
      </c>
      <c r="D2" s="290" t="s">
        <v>37</v>
      </c>
      <c r="E2" s="290" t="s">
        <v>1483</v>
      </c>
      <c r="F2" s="16" t="s">
        <v>38</v>
      </c>
    </row>
    <row r="3" spans="1:6" ht="18" thickBot="1" x14ac:dyDescent="0.35">
      <c r="A3" s="294"/>
      <c r="B3" s="18" t="s">
        <v>2</v>
      </c>
      <c r="C3" s="291"/>
      <c r="D3" s="291"/>
      <c r="E3" s="291"/>
      <c r="F3" s="19" t="s">
        <v>39</v>
      </c>
    </row>
    <row r="4" spans="1:6" ht="30" customHeight="1" x14ac:dyDescent="0.3">
      <c r="A4" s="124" t="s">
        <v>1484</v>
      </c>
      <c r="B4" s="125" t="s">
        <v>1969</v>
      </c>
      <c r="C4" s="122">
        <v>15000000</v>
      </c>
      <c r="D4" s="125" t="s">
        <v>1475</v>
      </c>
      <c r="E4" s="120" t="s">
        <v>1476</v>
      </c>
      <c r="F4" s="119" t="s">
        <v>1477</v>
      </c>
    </row>
    <row r="5" spans="1:6" ht="30" customHeight="1" x14ac:dyDescent="0.3">
      <c r="A5" s="126" t="s">
        <v>1474</v>
      </c>
      <c r="B5" s="127" t="s">
        <v>1970</v>
      </c>
      <c r="C5" s="123">
        <v>15000000</v>
      </c>
      <c r="D5" s="127" t="s">
        <v>1478</v>
      </c>
      <c r="E5" s="121" t="s">
        <v>1479</v>
      </c>
      <c r="F5" s="128" t="s">
        <v>1477</v>
      </c>
    </row>
    <row r="6" spans="1:6" ht="30" customHeight="1" x14ac:dyDescent="0.3">
      <c r="A6" s="129" t="s">
        <v>1480</v>
      </c>
      <c r="B6" s="130" t="s">
        <v>1971</v>
      </c>
      <c r="C6" s="131">
        <v>6794080</v>
      </c>
      <c r="D6" s="130" t="s">
        <v>40</v>
      </c>
      <c r="E6" s="132" t="s">
        <v>1481</v>
      </c>
      <c r="F6" s="133" t="s">
        <v>1482</v>
      </c>
    </row>
  </sheetData>
  <mergeCells count="5">
    <mergeCell ref="A2:A3"/>
    <mergeCell ref="D2:D3"/>
    <mergeCell ref="A1:F1"/>
    <mergeCell ref="C2:C3"/>
    <mergeCell ref="E2:E3"/>
  </mergeCells>
  <phoneticPr fontId="1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시책추진업무추진비현황</vt:lpstr>
      <vt:lpstr>지방보조금 지원사업 평가결과</vt:lpstr>
      <vt:lpstr>민간경상보조 집행내역</vt:lpstr>
      <vt:lpstr>민간행사보조 집행내역</vt:lpstr>
      <vt:lpstr>지방보조금으로 취득한 중요재산 변동현황</vt:lpstr>
      <vt:lpstr>지방보조금 교부결정 취소 등 처분내용</vt:lpstr>
      <vt:lpstr>'민간경상보조 집행내역'!Print_Titles</vt:lpstr>
      <vt:lpstr>'민간행사보조 집행내역'!Print_Titles</vt:lpstr>
      <vt:lpstr>시책추진업무추진비현황!Print_Titles</vt:lpstr>
      <vt:lpstr>'지방보조금 지원사업 평가결과'!Print_Titles</vt:lpstr>
      <vt:lpstr>'지방보조금으로 취득한 중요재산 변동현황'!Print_Titles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2019-08-20T00:51:34Z</cp:lastPrinted>
  <dcterms:created xsi:type="dcterms:W3CDTF">2018-07-10T08:44:43Z</dcterms:created>
  <dcterms:modified xsi:type="dcterms:W3CDTF">2019-08-27T09:55:36Z</dcterms:modified>
</cp:coreProperties>
</file>