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2020년\재정공시\결산\2020년 재정고시 홈페이지 자료\"/>
    </mc:Choice>
  </mc:AlternateContent>
  <bookViews>
    <workbookView xWindow="360" yWindow="120" windowWidth="28035" windowHeight="14295"/>
  </bookViews>
  <sheets>
    <sheet name="시책추진업무추진비집행현황" sheetId="7" r:id="rId1"/>
    <sheet name="지방보조금 지원사업 성과평가" sheetId="6" r:id="rId2"/>
    <sheet name="민간경상보조 집행내역" sheetId="1" r:id="rId3"/>
    <sheet name="민간행사보조 집행내역" sheetId="2" r:id="rId4"/>
    <sheet name="지방보조금으로 취득한 중요재산 변동현황" sheetId="4" r:id="rId5"/>
    <sheet name="지방보조금 교부결정 취소 등 처분내용" sheetId="5" r:id="rId6"/>
  </sheets>
  <calcPr calcId="162913"/>
</workbook>
</file>

<file path=xl/calcChain.xml><?xml version="1.0" encoding="utf-8"?>
<calcChain xmlns="http://schemas.openxmlformats.org/spreadsheetml/2006/main">
  <c r="C4" i="5" l="1"/>
  <c r="H4" i="4"/>
  <c r="G5" i="2"/>
  <c r="F5" i="2"/>
  <c r="E5" i="2"/>
  <c r="G5" i="6"/>
  <c r="F5" i="6"/>
  <c r="E5" i="6"/>
  <c r="G5" i="1"/>
  <c r="F5" i="1"/>
  <c r="E5" i="1"/>
  <c r="E254" i="6" l="1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192" i="6"/>
  <c r="E189" i="6"/>
  <c r="E188" i="6"/>
  <c r="E187" i="6"/>
  <c r="E186" i="6"/>
  <c r="E185" i="6"/>
  <c r="E183" i="6"/>
  <c r="E181" i="6"/>
  <c r="E180" i="6"/>
  <c r="E179" i="6"/>
  <c r="E178" i="6"/>
  <c r="E177" i="6"/>
  <c r="E163" i="6"/>
  <c r="E162" i="6"/>
  <c r="E161" i="6"/>
  <c r="E160" i="6"/>
  <c r="D5" i="6"/>
  <c r="F8" i="4" l="1"/>
  <c r="F7" i="4"/>
  <c r="F6" i="4"/>
  <c r="F5" i="4"/>
</calcChain>
</file>

<file path=xl/sharedStrings.xml><?xml version="1.0" encoding="utf-8"?>
<sst xmlns="http://schemas.openxmlformats.org/spreadsheetml/2006/main" count="4376" uniqueCount="1803">
  <si>
    <t>보조사업명</t>
  </si>
  <si>
    <t>보조</t>
  </si>
  <si>
    <t>사업자</t>
  </si>
  <si>
    <t>보조금</t>
  </si>
  <si>
    <t>집행액</t>
  </si>
  <si>
    <t>최종</t>
  </si>
  <si>
    <t>정산액</t>
  </si>
  <si>
    <t>행사명</t>
  </si>
  <si>
    <t>행사시기</t>
  </si>
  <si>
    <r>
      <t>(</t>
    </r>
    <r>
      <rPr>
        <b/>
        <sz val="12"/>
        <color rgb="FF000000"/>
        <rFont val="맑은 고딕"/>
        <family val="3"/>
        <charset val="129"/>
        <scheme val="minor"/>
      </rPr>
      <t>월</t>
    </r>
    <r>
      <rPr>
        <b/>
        <sz val="12"/>
        <color rgb="FF000000"/>
        <rFont val="휴먼명조"/>
        <family val="3"/>
        <charset val="129"/>
      </rPr>
      <t>)</t>
    </r>
  </si>
  <si>
    <t>사업명</t>
  </si>
  <si>
    <t>취득</t>
  </si>
  <si>
    <t>재산명</t>
  </si>
  <si>
    <t>규격 및</t>
  </si>
  <si>
    <t>모델명</t>
  </si>
  <si>
    <t>취득연도</t>
  </si>
  <si>
    <t>단가</t>
  </si>
  <si>
    <t>수량</t>
  </si>
  <si>
    <t>가액</t>
  </si>
  <si>
    <t>설치</t>
  </si>
  <si>
    <r>
      <t>(</t>
    </r>
    <r>
      <rPr>
        <b/>
        <sz val="12"/>
        <color rgb="FF000000"/>
        <rFont val="맑은 고딕"/>
        <family val="3"/>
        <charset val="129"/>
        <scheme val="minor"/>
      </rPr>
      <t>시설</t>
    </r>
    <r>
      <rPr>
        <b/>
        <sz val="12"/>
        <color rgb="FF000000"/>
        <rFont val="휴먼명조"/>
        <family val="3"/>
        <charset val="129"/>
      </rPr>
      <t xml:space="preserve">) </t>
    </r>
    <r>
      <rPr>
        <b/>
        <sz val="12"/>
        <color rgb="FF000000"/>
        <rFont val="맑은 고딕"/>
        <family val="3"/>
        <charset val="129"/>
        <scheme val="minor"/>
      </rPr>
      <t>주소</t>
    </r>
  </si>
  <si>
    <t>변동</t>
  </si>
  <si>
    <t>내역</t>
  </si>
  <si>
    <t>민간단체 지원</t>
  </si>
  <si>
    <t>충령사 및 충혼탑 관리</t>
  </si>
  <si>
    <t>국가유공자선양사업</t>
  </si>
  <si>
    <t>장애인관련 기타행사</t>
  </si>
  <si>
    <t>예비군관리</t>
  </si>
  <si>
    <t>문화학교운영</t>
  </si>
  <si>
    <t>대회개최및출전</t>
  </si>
  <si>
    <t>전통향교 운영관리</t>
  </si>
  <si>
    <t>유소년 스포츠 교실 운영</t>
  </si>
  <si>
    <t>생활체육 교실운영</t>
  </si>
  <si>
    <t>생활체육대회 출전 지원</t>
  </si>
  <si>
    <t>청양군 장애인 체육 지원</t>
  </si>
  <si>
    <t>환경관리일반</t>
  </si>
  <si>
    <t>야생동물 피해방지단 운영</t>
  </si>
  <si>
    <t>야생동물 폐사체 처리 지원사업</t>
  </si>
  <si>
    <t>야생동물 구제단체 지원</t>
  </si>
  <si>
    <t>농업전략작목육성</t>
  </si>
  <si>
    <t>농업인 단체 지원</t>
  </si>
  <si>
    <t>선진농업인 육성</t>
  </si>
  <si>
    <t>명품 농특산물 판매지원</t>
  </si>
  <si>
    <t>도농교류활성화</t>
  </si>
  <si>
    <t>전통시장 활성화</t>
  </si>
  <si>
    <t>농공단지 입주기업 육성</t>
  </si>
  <si>
    <t>석탄회기금사업</t>
  </si>
  <si>
    <t>임산물 소득증대</t>
  </si>
  <si>
    <t>한우산업 지원</t>
  </si>
  <si>
    <t>축분 청정화지원</t>
  </si>
  <si>
    <t>축산물 소비촉진등 행사 지원</t>
  </si>
  <si>
    <t>이장복지제도운영</t>
  </si>
  <si>
    <t>기관단체 보조 지원</t>
  </si>
  <si>
    <t>새마을운동 활성화</t>
  </si>
  <si>
    <t>바르게살기운동 활성화</t>
  </si>
  <si>
    <t>충남정신운동사업</t>
  </si>
  <si>
    <t>자율방범대운영</t>
  </si>
  <si>
    <t>적십자운영</t>
  </si>
  <si>
    <t>농촌지도자 4-H 활동지원</t>
  </si>
  <si>
    <t>품목별 농업기술교육</t>
  </si>
  <si>
    <t>품목별 연구회 육성사업</t>
  </si>
  <si>
    <t>지역혁신인력유치</t>
  </si>
  <si>
    <t>기획감사실</t>
  </si>
  <si>
    <t>주민복지실</t>
  </si>
  <si>
    <t>안전재난과</t>
  </si>
  <si>
    <t>문화체육관광과</t>
  </si>
  <si>
    <t>환경보호과</t>
  </si>
  <si>
    <t>지역경제과</t>
  </si>
  <si>
    <t>산림축산과</t>
  </si>
  <si>
    <t>행정지원과</t>
  </si>
  <si>
    <t>농업기술센터</t>
  </si>
  <si>
    <t>예산액</t>
    <phoneticPr fontId="19" type="noConversion"/>
  </si>
  <si>
    <t>보조금</t>
    <phoneticPr fontId="19" type="noConversion"/>
  </si>
  <si>
    <t>집행액</t>
    <phoneticPr fontId="19" type="noConversion"/>
  </si>
  <si>
    <t>부서명</t>
    <phoneticPr fontId="19" type="noConversion"/>
  </si>
  <si>
    <t>신규취득</t>
    <phoneticPr fontId="19" type="noConversion"/>
  </si>
  <si>
    <t>금액</t>
  </si>
  <si>
    <t>위반내용</t>
  </si>
  <si>
    <t>처분내용</t>
  </si>
  <si>
    <r>
      <t>(</t>
    </r>
    <r>
      <rPr>
        <b/>
        <sz val="12"/>
        <color rgb="FF000000"/>
        <rFont val="맑은 고딕"/>
        <family val="3"/>
        <charset val="129"/>
        <scheme val="minor"/>
      </rPr>
      <t>환수액</t>
    </r>
    <r>
      <rPr>
        <b/>
        <sz val="12"/>
        <color rgb="FF000000"/>
        <rFont val="휴먼명조"/>
        <family val="3"/>
        <charset val="129"/>
      </rPr>
      <t>)</t>
    </r>
  </si>
  <si>
    <t>보조금의 용도외 사용</t>
  </si>
  <si>
    <t>무허가축사 적법화 지원</t>
  </si>
  <si>
    <t>부서명</t>
    <phoneticPr fontId="19" type="noConversion"/>
  </si>
  <si>
    <t>3.1 만세운동</t>
  </si>
  <si>
    <t>미래전략과</t>
  </si>
  <si>
    <t>농촌공동체과</t>
  </si>
  <si>
    <t>농업정책과</t>
  </si>
  <si>
    <t>건설도시과</t>
  </si>
  <si>
    <t>인구청년정책 운영</t>
  </si>
  <si>
    <t>수출기업 애로해소 지원</t>
  </si>
  <si>
    <t>지역문화예술활동 지원</t>
  </si>
  <si>
    <t>칠갑문화제</t>
  </si>
  <si>
    <t xml:space="preserve">역사문화유적 탐방 지원 사업 </t>
  </si>
  <si>
    <t>가공유통 활성화</t>
  </si>
  <si>
    <t>고향쌀 판매 지원</t>
  </si>
  <si>
    <t>농특산물 직거래 판촉지원</t>
  </si>
  <si>
    <t>공동주택 지원사업</t>
  </si>
  <si>
    <t>양돈사업지원</t>
  </si>
  <si>
    <t>생활자원기술보급</t>
  </si>
  <si>
    <t>농기계순회수리교육</t>
  </si>
  <si>
    <t>한국자유총연맹 청양군지회 사업비</t>
    <phoneticPr fontId="19" type="noConversion"/>
  </si>
  <si>
    <t>장애인기능경기대회 참가지원</t>
    <phoneticPr fontId="19" type="noConversion"/>
  </si>
  <si>
    <t>장애인합동결혼식 참석지원</t>
    <phoneticPr fontId="19" type="noConversion"/>
  </si>
  <si>
    <t>지체장애인의날행사 참석지원</t>
    <phoneticPr fontId="19" type="noConversion"/>
  </si>
  <si>
    <t>흰지팡이의날행사 참석지원</t>
    <phoneticPr fontId="19" type="noConversion"/>
  </si>
  <si>
    <t>시각장애인경로행사 참석지원</t>
    <phoneticPr fontId="19" type="noConversion"/>
  </si>
  <si>
    <t>농아인의날 행사참석지원</t>
    <phoneticPr fontId="19" type="noConversion"/>
  </si>
  <si>
    <t>광복회 태극기 보급사업</t>
    <phoneticPr fontId="19" type="noConversion"/>
  </si>
  <si>
    <t>청대사 제향비</t>
    <phoneticPr fontId="19" type="noConversion"/>
  </si>
  <si>
    <t>충령사 추계 제향비</t>
    <phoneticPr fontId="19" type="noConversion"/>
  </si>
  <si>
    <t>운곡 3.1만세운동 100주년 기념비 건립</t>
    <phoneticPr fontId="19" type="noConversion"/>
  </si>
  <si>
    <t>귀농귀촌통합아카데미</t>
    <phoneticPr fontId="19" type="noConversion"/>
  </si>
  <si>
    <t>첨단농기계 드론과정 운영</t>
    <phoneticPr fontId="19" type="noConversion"/>
  </si>
  <si>
    <t>도시소비자초청 청양 힐링팜투어</t>
    <phoneticPr fontId="19" type="noConversion"/>
  </si>
  <si>
    <t>생활기술과제보급 역량강화 교육</t>
    <phoneticPr fontId="19" type="noConversion"/>
  </si>
  <si>
    <t>농식품 전문가양성과정 운영</t>
    <phoneticPr fontId="19" type="noConversion"/>
  </si>
  <si>
    <t>품목농업인연구협의회 6차산업화 지원</t>
    <phoneticPr fontId="19" type="noConversion"/>
  </si>
  <si>
    <t>청양 농업최고경영자 과정 운영</t>
    <phoneticPr fontId="19" type="noConversion"/>
  </si>
  <si>
    <t>청년농업인 역량강화사업(소형농기계 자격증반)</t>
    <phoneticPr fontId="19" type="noConversion"/>
  </si>
  <si>
    <t>농업인학습단체 육성 해외연수</t>
    <phoneticPr fontId="19" type="noConversion"/>
  </si>
  <si>
    <t>적십자 봉사회 독거노인 및 소년소녀가장 지원사업</t>
    <phoneticPr fontId="19" type="noConversion"/>
  </si>
  <si>
    <t>자율방범대 피복 및 단화구입 지원</t>
    <phoneticPr fontId="19" type="noConversion"/>
  </si>
  <si>
    <t>자율방범대 교육지원</t>
    <phoneticPr fontId="19" type="noConversion"/>
  </si>
  <si>
    <t>도자율방범연합회 한마음체육대회 참석</t>
    <phoneticPr fontId="19" type="noConversion"/>
  </si>
  <si>
    <t>충남정신운동사업</t>
    <phoneticPr fontId="19" type="noConversion"/>
  </si>
  <si>
    <t>바르게살기운동 협의회 사업비</t>
    <phoneticPr fontId="19" type="noConversion"/>
  </si>
  <si>
    <t>바르게살기운동 읍면위원회 사업비</t>
    <phoneticPr fontId="19" type="noConversion"/>
  </si>
  <si>
    <t>독거노인 및 소외된 가정 밑반찬 지원사업</t>
    <phoneticPr fontId="19" type="noConversion"/>
  </si>
  <si>
    <t>청년봉사단 재능기부 사업</t>
    <phoneticPr fontId="19" type="noConversion"/>
  </si>
  <si>
    <t>바르게살기운동 충남회원전진대회 참석</t>
    <phoneticPr fontId="19" type="noConversion"/>
  </si>
  <si>
    <t>바르게살기운동 전국회원대회 참석</t>
    <phoneticPr fontId="19" type="noConversion"/>
  </si>
  <si>
    <t>직장공장 새마을협의회 사업비</t>
    <phoneticPr fontId="19" type="noConversion"/>
  </si>
  <si>
    <t>새마을지회 사업비</t>
    <phoneticPr fontId="19" type="noConversion"/>
  </si>
  <si>
    <t>새마을 읍면 부녀회 사업비</t>
    <phoneticPr fontId="19" type="noConversion"/>
  </si>
  <si>
    <t>새마을 읍면 협의회 사업비</t>
    <phoneticPr fontId="19" type="noConversion"/>
  </si>
  <si>
    <t>도의여인상 시상식 참석</t>
    <phoneticPr fontId="19" type="noConversion"/>
  </si>
  <si>
    <t>고부한마음 대행진 참석</t>
    <phoneticPr fontId="19" type="noConversion"/>
  </si>
  <si>
    <t>새마을지도자 수련대회</t>
    <phoneticPr fontId="19" type="noConversion"/>
  </si>
  <si>
    <t>전국 새마을지도자대회 참석</t>
    <phoneticPr fontId="19" type="noConversion"/>
  </si>
  <si>
    <t>재활용품모으기 경진대회</t>
    <phoneticPr fontId="19" type="noConversion"/>
  </si>
  <si>
    <t>도의새마을운동 촉진대회 참석</t>
    <phoneticPr fontId="19" type="noConversion"/>
  </si>
  <si>
    <t>민주평통자문회의 해외 안보 연수</t>
    <phoneticPr fontId="19" type="noConversion"/>
  </si>
  <si>
    <t>재향군인회 사업비</t>
    <phoneticPr fontId="19" type="noConversion"/>
  </si>
  <si>
    <t>해병대전우회 사업비</t>
    <phoneticPr fontId="19" type="noConversion"/>
  </si>
  <si>
    <t>청양군경우회 사업비</t>
    <phoneticPr fontId="19" type="noConversion"/>
  </si>
  <si>
    <t>법사랑위원회 사업비</t>
    <phoneticPr fontId="19" type="noConversion"/>
  </si>
  <si>
    <t>민족통일협의회 사업비</t>
    <phoneticPr fontId="19" type="noConversion"/>
  </si>
  <si>
    <t>청년 커뮤니티 활성화 지원</t>
    <phoneticPr fontId="19" type="noConversion"/>
  </si>
  <si>
    <t>수출기업 애로해소 지원</t>
    <phoneticPr fontId="19" type="noConversion"/>
  </si>
  <si>
    <t>농공단지 입주기업육성</t>
    <phoneticPr fontId="19" type="noConversion"/>
  </si>
  <si>
    <t>청양군통합방위협의회 사업비</t>
    <phoneticPr fontId="19" type="noConversion"/>
  </si>
  <si>
    <t>문화학교운영</t>
    <phoneticPr fontId="19" type="noConversion"/>
  </si>
  <si>
    <t>연서회 서화강사 수당</t>
    <phoneticPr fontId="19" type="noConversion"/>
  </si>
  <si>
    <t>웃다리농악 활동지원</t>
    <phoneticPr fontId="19" type="noConversion"/>
  </si>
  <si>
    <t>일반문화행사 지원</t>
    <phoneticPr fontId="19" type="noConversion"/>
  </si>
  <si>
    <t>제20회 칠갑문화제 읍면 참가비 지원</t>
    <phoneticPr fontId="19" type="noConversion"/>
  </si>
  <si>
    <t>대회출전지원(풍물,국악,합창 등)</t>
    <phoneticPr fontId="19" type="noConversion"/>
  </si>
  <si>
    <t>충청남도지사배 민속대제전</t>
    <phoneticPr fontId="19" type="noConversion"/>
  </si>
  <si>
    <t>민속마을제 제물비 지원</t>
    <phoneticPr fontId="19" type="noConversion"/>
  </si>
  <si>
    <t>유소년스포츠 교실운영</t>
    <phoneticPr fontId="19" type="noConversion"/>
  </si>
  <si>
    <t>생활체육 교실운영</t>
    <phoneticPr fontId="19" type="noConversion"/>
  </si>
  <si>
    <t>생존수영 생활체육 프로그램 운영</t>
    <phoneticPr fontId="19" type="noConversion"/>
  </si>
  <si>
    <t>도 어르신 생활체육대회 출전 지원</t>
    <phoneticPr fontId="19" type="noConversion"/>
  </si>
  <si>
    <t>충남도민 생활체육대회 출전 지원</t>
    <phoneticPr fontId="19" type="noConversion"/>
  </si>
  <si>
    <t>도 장애인체육대회 출전지원</t>
    <phoneticPr fontId="19" type="noConversion"/>
  </si>
  <si>
    <t>도 시각장애인체육대회 출전지원</t>
    <phoneticPr fontId="19" type="noConversion"/>
  </si>
  <si>
    <t>도 청각장애인체육대회 출전지원</t>
    <phoneticPr fontId="19" type="noConversion"/>
  </si>
  <si>
    <t>전국 지체장애인체육대회 출전지원</t>
    <phoneticPr fontId="19" type="noConversion"/>
  </si>
  <si>
    <t>전통향교 문화기행 지원</t>
    <phoneticPr fontId="19" type="noConversion"/>
  </si>
  <si>
    <t>전통향교 석전대제 제물구입</t>
    <phoneticPr fontId="19" type="noConversion"/>
  </si>
  <si>
    <t>전통사당 집기 및 제물구입(두촌사외4개소)</t>
    <phoneticPr fontId="19" type="noConversion"/>
  </si>
  <si>
    <t>모덕회 역사문화유적 탐방</t>
    <phoneticPr fontId="19" type="noConversion"/>
  </si>
  <si>
    <t>청양군지속가능발전협의회 사업비</t>
    <phoneticPr fontId="19" type="noConversion"/>
  </si>
  <si>
    <t>야생동물 피해방지단 운영</t>
    <phoneticPr fontId="19" type="noConversion"/>
  </si>
  <si>
    <t>야생동물 폐사체 처리 지원</t>
    <phoneticPr fontId="19" type="noConversion"/>
  </si>
  <si>
    <t>야생동물 구제단체 지원</t>
    <phoneticPr fontId="19" type="noConversion"/>
  </si>
  <si>
    <t>가공품 유통판로개척사업</t>
    <phoneticPr fontId="19" type="noConversion"/>
  </si>
  <si>
    <t>BI입주업체및창업업체 유통활성화 지원(목변경)</t>
    <phoneticPr fontId="19" type="noConversion"/>
  </si>
  <si>
    <t>절임배추유통가공 활성화사업</t>
    <phoneticPr fontId="19" type="noConversion"/>
  </si>
  <si>
    <t>농촌체험휴양마을 도농교류행사 지원</t>
    <phoneticPr fontId="19" type="noConversion"/>
  </si>
  <si>
    <t>새농민회 선진사업 지원</t>
    <phoneticPr fontId="19" type="noConversion"/>
  </si>
  <si>
    <t>농가주부모임 사업지원</t>
    <phoneticPr fontId="19" type="noConversion"/>
  </si>
  <si>
    <t>여성농업인 도대회 참가</t>
    <phoneticPr fontId="19" type="noConversion"/>
  </si>
  <si>
    <t>충남농민 전진대회 참가</t>
    <phoneticPr fontId="19" type="noConversion"/>
  </si>
  <si>
    <t>여성농업인대회 참가</t>
    <phoneticPr fontId="19" type="noConversion"/>
  </si>
  <si>
    <t>여성농업인쌀소비촉진행사 참가</t>
    <phoneticPr fontId="19" type="noConversion"/>
  </si>
  <si>
    <t>쌀 전업농 전국대회 참가</t>
    <phoneticPr fontId="19" type="noConversion"/>
  </si>
  <si>
    <t>농업경영인 으뜸농산물 경진대회 참가</t>
    <phoneticPr fontId="19" type="noConversion"/>
  </si>
  <si>
    <t>우수농업인 해외 선진농업 벤치마킹 지원</t>
    <phoneticPr fontId="19" type="noConversion"/>
  </si>
  <si>
    <t>고향쌀 택배비 지원</t>
    <phoneticPr fontId="19" type="noConversion"/>
  </si>
  <si>
    <t>쌀포장재 지원</t>
    <phoneticPr fontId="19" type="noConversion"/>
  </si>
  <si>
    <t>삼광벼 장려금 지원</t>
    <phoneticPr fontId="19" type="noConversion"/>
  </si>
  <si>
    <t>명품 농특산물판매를 위한 지원(청양고추 , 구기자 등 잔류농약검증 품질관리 지원사업)</t>
    <phoneticPr fontId="19" type="noConversion"/>
  </si>
  <si>
    <t>농특산물 소포장재 지원</t>
    <phoneticPr fontId="19" type="noConversion"/>
  </si>
  <si>
    <t>청양고추포장재 지원</t>
    <phoneticPr fontId="19" type="noConversion"/>
  </si>
  <si>
    <t>전통시장 박람회 견학</t>
    <phoneticPr fontId="19" type="noConversion"/>
  </si>
  <si>
    <t>전통시장 활성화 공연</t>
    <phoneticPr fontId="19" type="noConversion"/>
  </si>
  <si>
    <t>전통시장 어린이 미술제 개최</t>
    <phoneticPr fontId="19" type="noConversion"/>
  </si>
  <si>
    <t>송전선로 주변지역 지원사업</t>
    <phoneticPr fontId="19" type="noConversion"/>
  </si>
  <si>
    <t>공동주택 지원사업(주공,디엠,은혜)</t>
    <phoneticPr fontId="19" type="noConversion"/>
  </si>
  <si>
    <t>표고공동선별회 물류비 지원</t>
    <phoneticPr fontId="19" type="noConversion"/>
  </si>
  <si>
    <t>청양버섯(청흥1호) 명품화(홍보비)</t>
    <phoneticPr fontId="19" type="noConversion"/>
  </si>
  <si>
    <t>소 고급육 생산제 지원</t>
    <phoneticPr fontId="19" type="noConversion"/>
  </si>
  <si>
    <t>양돈농가 후보돈 전입 지원</t>
    <phoneticPr fontId="19" type="noConversion"/>
  </si>
  <si>
    <t>무허가축사 적법화 지원</t>
    <phoneticPr fontId="19" type="noConversion"/>
  </si>
  <si>
    <t>가축분뇨 수분조절제 지원</t>
    <phoneticPr fontId="19" type="noConversion"/>
  </si>
  <si>
    <t>축산환경(악취제거) 개선사업</t>
    <phoneticPr fontId="19" type="noConversion"/>
  </si>
  <si>
    <t>축산물 소비홍보 지원</t>
    <phoneticPr fontId="19" type="noConversion"/>
  </si>
  <si>
    <t>이장 정례회의 운영</t>
    <phoneticPr fontId="19" type="noConversion"/>
  </si>
  <si>
    <t>충남도 이장 한마음행사 참가</t>
    <phoneticPr fontId="19" type="noConversion"/>
  </si>
  <si>
    <t>행정동우회 사업비</t>
    <phoneticPr fontId="19" type="noConversion"/>
  </si>
  <si>
    <t>보조사업자</t>
    <phoneticPr fontId="19" type="noConversion"/>
  </si>
  <si>
    <t>기업활동 지원금(한마음대회 등)</t>
    <phoneticPr fontId="19" type="noConversion"/>
  </si>
  <si>
    <t>향토작가전 및 학생미술캠프 운영</t>
    <phoneticPr fontId="19" type="noConversion"/>
  </si>
  <si>
    <t>전국남녀 시조경창대회</t>
    <phoneticPr fontId="19" type="noConversion"/>
  </si>
  <si>
    <t>전국청소년기악경연대회</t>
    <phoneticPr fontId="19" type="noConversion"/>
  </si>
  <si>
    <t>제3회 청양사랑 전국아마추어 색소폰 앙상블 대회</t>
    <phoneticPr fontId="19" type="noConversion"/>
  </si>
  <si>
    <t>좋은 책 알리기 문화행사 지원</t>
    <phoneticPr fontId="19" type="noConversion"/>
  </si>
  <si>
    <t>제20회 장승문화축제</t>
    <phoneticPr fontId="19" type="noConversion"/>
  </si>
  <si>
    <t>군 어머니 생활체육대회 개최 지원</t>
    <phoneticPr fontId="19" type="noConversion"/>
  </si>
  <si>
    <t>전통향교 기로연 행사 보조</t>
    <phoneticPr fontId="19" type="noConversion"/>
  </si>
  <si>
    <t>면암서화공모대전 개최</t>
    <phoneticPr fontId="19" type="noConversion"/>
  </si>
  <si>
    <t>추계제향 행사지원</t>
    <phoneticPr fontId="19" type="noConversion"/>
  </si>
  <si>
    <t>농업경영인 체육대회</t>
    <phoneticPr fontId="19" type="noConversion"/>
  </si>
  <si>
    <t>충청남도 농업경영인대회 지원</t>
    <phoneticPr fontId="19" type="noConversion"/>
  </si>
  <si>
    <t>전통시장 고객사랑 한마음 대축제</t>
    <phoneticPr fontId="19" type="noConversion"/>
  </si>
  <si>
    <t>임산물 기술교육(밤,표고,산양삼 등)</t>
    <phoneticPr fontId="19" type="noConversion"/>
  </si>
  <si>
    <t>임업후계자 역량강화 교육</t>
    <phoneticPr fontId="19" type="noConversion"/>
  </si>
  <si>
    <t>청양군수배 전국 민물낚시대회</t>
    <phoneticPr fontId="19" type="noConversion"/>
  </si>
  <si>
    <t>신년 해맞이행사</t>
    <phoneticPr fontId="19" type="noConversion"/>
  </si>
  <si>
    <t>제9회 충청남도 이통장 한마음체육대회 개최</t>
    <phoneticPr fontId="19" type="noConversion"/>
  </si>
  <si>
    <t>청양군 이장 신년교례회 및 정기총회</t>
    <phoneticPr fontId="19" type="noConversion"/>
  </si>
  <si>
    <t>모범이장 선진지 견학</t>
    <phoneticPr fontId="19" type="noConversion"/>
  </si>
  <si>
    <t>신년 미궐산 해맞이행사</t>
    <phoneticPr fontId="19" type="noConversion"/>
  </si>
  <si>
    <t>신년 백월산 해맞이행사</t>
    <phoneticPr fontId="19" type="noConversion"/>
  </si>
  <si>
    <t>화성면 번영의종 타종식행사</t>
    <phoneticPr fontId="19" type="noConversion"/>
  </si>
  <si>
    <t>비봉면 면민의종 타종식행사</t>
    <phoneticPr fontId="19" type="noConversion"/>
  </si>
  <si>
    <t>정산면민 안녕기원제</t>
    <phoneticPr fontId="19" type="noConversion"/>
  </si>
  <si>
    <t>장평면민 안녕기원제</t>
    <phoneticPr fontId="19" type="noConversion"/>
  </si>
  <si>
    <t>민족통일 청양군협의회 역사 안보교육</t>
    <phoneticPr fontId="19" type="noConversion"/>
  </si>
  <si>
    <t>모범 새마을지도자 연수</t>
    <phoneticPr fontId="19" type="noConversion"/>
  </si>
  <si>
    <t>새마을지도자 경진대회</t>
    <phoneticPr fontId="19" type="noConversion"/>
  </si>
  <si>
    <t>독서경진대회</t>
    <phoneticPr fontId="19" type="noConversion"/>
  </si>
  <si>
    <t>바르게살기 회원 한마음다짐대회</t>
    <phoneticPr fontId="19" type="noConversion"/>
  </si>
  <si>
    <t>바르게살기운동 회원 연수</t>
    <phoneticPr fontId="19" type="noConversion"/>
  </si>
  <si>
    <t>자율방범연합대 한마음체육대회</t>
    <phoneticPr fontId="19" type="noConversion"/>
  </si>
  <si>
    <t>적십자봉사회 한마음 행사</t>
    <phoneticPr fontId="19" type="noConversion"/>
  </si>
  <si>
    <t>농업인의 날 및 칠갑산 산야초축제 행사 운영</t>
    <phoneticPr fontId="19" type="noConversion"/>
  </si>
  <si>
    <t>농업인학습단체 6차산업화 워크숍 개최지원</t>
    <phoneticPr fontId="19" type="noConversion"/>
  </si>
  <si>
    <t>4-H회원 야영대회 행사지원</t>
    <phoneticPr fontId="19" type="noConversion"/>
  </si>
  <si>
    <t>청양군 농촌지도자대회 행사지원</t>
    <phoneticPr fontId="19" type="noConversion"/>
  </si>
  <si>
    <t>사랑의전통장담그기 나눔행사</t>
    <phoneticPr fontId="19" type="noConversion"/>
  </si>
  <si>
    <t>정산 3.1만세운동 재현행사</t>
    <phoneticPr fontId="19" type="noConversion"/>
  </si>
  <si>
    <t>3.1만세운동 합동위령제(정산)</t>
    <phoneticPr fontId="19" type="noConversion"/>
  </si>
  <si>
    <t>3.1만세운동 기념행사(운곡)</t>
    <phoneticPr fontId="19" type="noConversion"/>
  </si>
  <si>
    <t>워크숍 개최</t>
    <phoneticPr fontId="19" type="noConversion"/>
  </si>
  <si>
    <t>사회복지의 날 기념식</t>
    <phoneticPr fontId="19" type="noConversion"/>
  </si>
  <si>
    <t>노인의 날 행사지원</t>
    <phoneticPr fontId="19" type="noConversion"/>
  </si>
  <si>
    <t>어린이날 행사지원</t>
    <phoneticPr fontId="19" type="noConversion"/>
  </si>
  <si>
    <t>자원봉사자의 날 행사</t>
    <phoneticPr fontId="19" type="noConversion"/>
  </si>
  <si>
    <t>장애인의 날 행사 지원</t>
    <phoneticPr fontId="19" type="noConversion"/>
  </si>
  <si>
    <t>◈ 민간경상보조 집행내역</t>
    <phoneticPr fontId="19" type="noConversion"/>
  </si>
  <si>
    <t>◈ 지역문화예술단체지원사업(군 공모)</t>
    <phoneticPr fontId="19" type="noConversion"/>
  </si>
  <si>
    <t>청양군체육회</t>
    <phoneticPr fontId="19" type="noConversion"/>
  </si>
  <si>
    <t>청양군장애인체육회</t>
    <phoneticPr fontId="19" type="noConversion"/>
  </si>
  <si>
    <t>청양문화원</t>
    <phoneticPr fontId="19" type="noConversion"/>
  </si>
  <si>
    <t>청양연서회</t>
    <phoneticPr fontId="19" type="noConversion"/>
  </si>
  <si>
    <t>충청웃다리농악보존회</t>
  </si>
  <si>
    <t>10개 읍면 체육회</t>
  </si>
  <si>
    <t>한국국악협회 청양군지회외 2개단체</t>
  </si>
  <si>
    <t>칠갑색소폰앙상블</t>
  </si>
  <si>
    <t>칠갑산장승문화축제추진위원회</t>
  </si>
  <si>
    <t>청양군기독교연합회외 1개단체</t>
    <phoneticPr fontId="19" type="noConversion"/>
  </si>
  <si>
    <t>청양군 체육회</t>
    <phoneticPr fontId="19" type="noConversion"/>
  </si>
  <si>
    <t>청양읍 송방1리외 82개 마을</t>
    <phoneticPr fontId="19" type="noConversion"/>
  </si>
  <si>
    <t>청양한국무용예술단등 10개 단체</t>
    <phoneticPr fontId="19" type="noConversion"/>
  </si>
  <si>
    <t>2019. 9.</t>
    <phoneticPr fontId="19" type="noConversion"/>
  </si>
  <si>
    <t>2019. 4.~ 12.</t>
    <phoneticPr fontId="19" type="noConversion"/>
  </si>
  <si>
    <t>2019. 1. ~ 12</t>
    <phoneticPr fontId="19" type="noConversion"/>
  </si>
  <si>
    <t>어린이책시민연대 청양지회</t>
    <phoneticPr fontId="19" type="noConversion"/>
  </si>
  <si>
    <t>2019. 4.</t>
    <phoneticPr fontId="19" type="noConversion"/>
  </si>
  <si>
    <t>2019. 1. ~12</t>
    <phoneticPr fontId="19" type="noConversion"/>
  </si>
  <si>
    <t>(사)대한민국면암서화협회</t>
    <phoneticPr fontId="19" type="noConversion"/>
  </si>
  <si>
    <t>(사)한국미술협회 청양지부</t>
    <phoneticPr fontId="19" type="noConversion"/>
  </si>
  <si>
    <t>2019. 4. 7. ~ 4. 11</t>
    <phoneticPr fontId="19" type="noConversion"/>
  </si>
  <si>
    <t>2019. 4. 1. ~ 5. 30.</t>
    <phoneticPr fontId="19" type="noConversion"/>
  </si>
  <si>
    <t>청양군 내포제 시조보존회</t>
    <phoneticPr fontId="19" type="noConversion"/>
  </si>
  <si>
    <t>2019.11.9~11.10.</t>
    <phoneticPr fontId="19" type="noConversion"/>
  </si>
  <si>
    <t>(사)한국음악협회 충청남도지회</t>
    <phoneticPr fontId="19" type="noConversion"/>
  </si>
  <si>
    <t>청양군체육회</t>
  </si>
  <si>
    <t>2019. 11. 21.</t>
    <phoneticPr fontId="19" type="noConversion"/>
  </si>
  <si>
    <t>정산향교, 청양향교</t>
  </si>
  <si>
    <t>두촌사 외</t>
  </si>
  <si>
    <t>모덕회</t>
  </si>
  <si>
    <t>2019. 10~11.</t>
    <phoneticPr fontId="19" type="noConversion"/>
  </si>
  <si>
    <t>2019. 11.</t>
    <phoneticPr fontId="19" type="noConversion"/>
  </si>
  <si>
    <t>주식회사 롯데관광여행사(대표자 이헌수)</t>
    <phoneticPr fontId="19" type="noConversion"/>
  </si>
  <si>
    <t>온양아산중장비운전학원</t>
    <phoneticPr fontId="19" type="noConversion"/>
  </si>
  <si>
    <t>단국대학교 천안캠퍼스</t>
    <phoneticPr fontId="19" type="noConversion"/>
  </si>
  <si>
    <t>청양군품목농업인연구협의회(회장 최대균)</t>
    <phoneticPr fontId="19" type="noConversion"/>
  </si>
  <si>
    <t>다올지역공동체컨설팅(박미란)</t>
    <phoneticPr fontId="19" type="noConversion"/>
  </si>
  <si>
    <t>생활개선청양군연합회(강영남)</t>
    <phoneticPr fontId="19" type="noConversion"/>
  </si>
  <si>
    <t>다가치에듀케이션(김민식)</t>
    <phoneticPr fontId="19" type="noConversion"/>
  </si>
  <si>
    <t>귀농귀촌협의회 (대표 오성근)</t>
    <phoneticPr fontId="19" type="noConversion"/>
  </si>
  <si>
    <t>9월</t>
    <phoneticPr fontId="19" type="noConversion"/>
  </si>
  <si>
    <t>7월</t>
    <phoneticPr fontId="19" type="noConversion"/>
  </si>
  <si>
    <t>2월~11월</t>
    <phoneticPr fontId="19" type="noConversion"/>
  </si>
  <si>
    <t>세계고추품종전시관및청정산야초축제추진위원회(김정근)</t>
    <phoneticPr fontId="19" type="noConversion"/>
  </si>
  <si>
    <t>농촌지도자청양군연합회(회장 신병철)</t>
    <phoneticPr fontId="19" type="noConversion"/>
  </si>
  <si>
    <t>청양군4-H연합회(회장 복선한)</t>
    <phoneticPr fontId="19" type="noConversion"/>
  </si>
  <si>
    <t>생활개선청양군연합회 강영남</t>
    <phoneticPr fontId="19" type="noConversion"/>
  </si>
  <si>
    <t>한국새농민 청양군회</t>
    <phoneticPr fontId="19" type="noConversion"/>
  </si>
  <si>
    <t>농가주부모임 청양군연합회</t>
    <phoneticPr fontId="19" type="noConversion"/>
  </si>
  <si>
    <t>한국여성농업인 청양군연합회</t>
    <phoneticPr fontId="19" type="noConversion"/>
  </si>
  <si>
    <t>청양군 농민회</t>
    <phoneticPr fontId="19" type="noConversion"/>
  </si>
  <si>
    <t>쌀전업농 청양군연합회</t>
    <phoneticPr fontId="19" type="noConversion"/>
  </si>
  <si>
    <t>한국농업경영인 청양군연합회</t>
    <phoneticPr fontId="19" type="noConversion"/>
  </si>
  <si>
    <t>박OO 외 45명</t>
    <phoneticPr fontId="19" type="noConversion"/>
  </si>
  <si>
    <t>정산농업협동조합,화성농어협동조합</t>
    <phoneticPr fontId="19" type="noConversion"/>
  </si>
  <si>
    <t>양곡가공협회</t>
    <phoneticPr fontId="19" type="noConversion"/>
  </si>
  <si>
    <t>청양농협, 정산농협, 화성농협, 전OO 외 1147명</t>
    <phoneticPr fontId="19" type="noConversion"/>
  </si>
  <si>
    <t>청양농협청양고추가공공장</t>
    <phoneticPr fontId="19" type="noConversion"/>
  </si>
  <si>
    <t>죽림리원추리작목반 외 7</t>
    <phoneticPr fontId="19" type="noConversion"/>
  </si>
  <si>
    <t>농협중앙회군지부 외 1</t>
    <phoneticPr fontId="19" type="noConversion"/>
  </si>
  <si>
    <t>2019년 과수전용 생력화기계지원사업 보조금(1차)</t>
    <phoneticPr fontId="19" type="noConversion"/>
  </si>
  <si>
    <t>고소작업차</t>
  </si>
  <si>
    <t>기린4200</t>
    <phoneticPr fontId="19" type="noConversion"/>
  </si>
  <si>
    <t>청양읍 여의실길 62</t>
    <phoneticPr fontId="19" type="noConversion"/>
  </si>
  <si>
    <t>2019 과수전용 생력화기계 지원사업 보조금(4차)</t>
    <phoneticPr fontId="19" type="noConversion"/>
  </si>
  <si>
    <t>HTI-HL2600</t>
    <phoneticPr fontId="19" type="noConversion"/>
  </si>
  <si>
    <t>화성면 신수길 163-20</t>
    <phoneticPr fontId="19" type="noConversion"/>
  </si>
  <si>
    <t>2018년 구기자 비가림시설 지원사업 보조금(사고이월 4차)</t>
    <phoneticPr fontId="19" type="noConversion"/>
  </si>
  <si>
    <t>비가림시설</t>
    <phoneticPr fontId="19" type="noConversion"/>
  </si>
  <si>
    <t>660㎡</t>
    <phoneticPr fontId="19" type="noConversion"/>
  </si>
  <si>
    <t>청양읍 학당리 622-22</t>
    <phoneticPr fontId="19" type="noConversion"/>
  </si>
  <si>
    <t>2019년 원예·특용작물 인프라구축 지원사업 보조금(2차)</t>
  </si>
  <si>
    <t>1,561㎡</t>
    <phoneticPr fontId="19" type="noConversion"/>
  </si>
  <si>
    <t>청남면 동강리 390-1, 379-2</t>
    <phoneticPr fontId="19" type="noConversion"/>
  </si>
  <si>
    <t>2019년 원예·특용작물 인프라구축 지원사업 보조금(5차)</t>
  </si>
  <si>
    <t>1,980㎡</t>
    <phoneticPr fontId="19" type="noConversion"/>
  </si>
  <si>
    <t>청남면 인양리 750-14</t>
    <phoneticPr fontId="19" type="noConversion"/>
  </si>
  <si>
    <t>2019년 원예·특용작물 인프라구축 지원사업 보조금 지급결의(1차)</t>
  </si>
  <si>
    <t>2,362㎡</t>
    <phoneticPr fontId="19" type="noConversion"/>
  </si>
  <si>
    <t>청남면 대흥리 618-2</t>
    <phoneticPr fontId="19" type="noConversion"/>
  </si>
  <si>
    <t>2,040㎡</t>
    <phoneticPr fontId="19" type="noConversion"/>
  </si>
  <si>
    <t>청남면 인양리 744-9, 10</t>
    <phoneticPr fontId="19" type="noConversion"/>
  </si>
  <si>
    <t>2019년 원예·특용작물 인프라구축 지원사업 보조금(3차)</t>
  </si>
  <si>
    <t>운곡면 신대리 761-1</t>
    <phoneticPr fontId="19" type="noConversion"/>
  </si>
  <si>
    <t>2019 과수전용 생력화기계지원사업 보조금(2차)</t>
    <phoneticPr fontId="19" type="noConversion"/>
  </si>
  <si>
    <t>SS기 스피드스프레이어</t>
  </si>
  <si>
    <t>SS-500WDLXII</t>
    <phoneticPr fontId="19" type="noConversion"/>
  </si>
  <si>
    <t>정산면 마치길 139</t>
    <phoneticPr fontId="19" type="noConversion"/>
  </si>
  <si>
    <t>2019년 과수생산기반(농기계) 지원사업 보조금 지급결의(1차)</t>
    <phoneticPr fontId="19" type="noConversion"/>
  </si>
  <si>
    <t>ASS-555G5</t>
    <phoneticPr fontId="19" type="noConversion"/>
  </si>
  <si>
    <t>비봉면 충절로 1654</t>
    <phoneticPr fontId="19" type="noConversion"/>
  </si>
  <si>
    <t>2019 과수생산기반(농기계)조성 보조금 지급(4차</t>
    <phoneticPr fontId="19" type="noConversion"/>
  </si>
  <si>
    <t>ASS555-TLD6</t>
    <phoneticPr fontId="19" type="noConversion"/>
  </si>
  <si>
    <t>남양면 거북미길 198-177</t>
    <phoneticPr fontId="19" type="noConversion"/>
  </si>
  <si>
    <t>2019년 원예용 비가림시설 지원사업 보조금 지급(3차)</t>
  </si>
  <si>
    <t>1,320㎡</t>
    <phoneticPr fontId="19" type="noConversion"/>
  </si>
  <si>
    <t>화성면 배울제길 6-1</t>
    <phoneticPr fontId="19" type="noConversion"/>
  </si>
  <si>
    <t>2019년 원예용 비가림시설 지원사업 보조금(6차)</t>
  </si>
  <si>
    <t>1,508㎡</t>
    <phoneticPr fontId="19" type="noConversion"/>
  </si>
  <si>
    <t>청남면 왕진리 897-3,4</t>
    <phoneticPr fontId="19" type="noConversion"/>
  </si>
  <si>
    <t>남양면 충절로 654-70</t>
    <phoneticPr fontId="19" type="noConversion"/>
  </si>
  <si>
    <t>남양면 봉암리 677-5</t>
    <phoneticPr fontId="19" type="noConversion"/>
  </si>
  <si>
    <t>2018년 원예용 비가림시설 지원사업 보조금 지급결의(명시이월-1차)</t>
  </si>
  <si>
    <t>목면 안심돌길 86</t>
    <phoneticPr fontId="19" type="noConversion"/>
  </si>
  <si>
    <t>2019년 원예용 비가림시설 지원사업 보조금(7차)</t>
  </si>
  <si>
    <t>2656㎡</t>
    <phoneticPr fontId="19" type="noConversion"/>
  </si>
  <si>
    <t>2019 지역특화작목육성지원사업 보조금(4차)</t>
    <phoneticPr fontId="19" type="noConversion"/>
  </si>
  <si>
    <t>지게차</t>
    <phoneticPr fontId="19" type="noConversion"/>
  </si>
  <si>
    <t>2.9TON(D3OSE-7)</t>
    <phoneticPr fontId="19" type="noConversion"/>
  </si>
  <si>
    <t>비봉면 양사길 144</t>
    <phoneticPr fontId="19" type="noConversion"/>
  </si>
  <si>
    <t xml:space="preserve"> 2017 구기자비가림시설 지원</t>
    <phoneticPr fontId="19" type="noConversion"/>
  </si>
  <si>
    <t>’19.11.19</t>
    <phoneticPr fontId="19" type="noConversion"/>
  </si>
  <si>
    <t>보조금환수
(9,421,700)</t>
    <phoneticPr fontId="19" type="noConversion"/>
  </si>
  <si>
    <t>2017 원예용 비가림시설 지원</t>
    <phoneticPr fontId="19" type="noConversion"/>
  </si>
  <si>
    <t>재산처분의 제한</t>
    <phoneticPr fontId="19" type="noConversion"/>
  </si>
  <si>
    <t>보조금환수
(1,468,320)</t>
    <phoneticPr fontId="19" type="noConversion"/>
  </si>
  <si>
    <t>2017 농산물 저온저장고 지원</t>
    <phoneticPr fontId="19" type="noConversion"/>
  </si>
  <si>
    <t>보조금환수
(1,912,740)</t>
    <phoneticPr fontId="19" type="noConversion"/>
  </si>
  <si>
    <t>농촌공동체과</t>
    <phoneticPr fontId="19" type="noConversion"/>
  </si>
  <si>
    <t>로컬푸드직매장활성화</t>
    <phoneticPr fontId="19" type="noConversion"/>
  </si>
  <si>
    <t>로컬푸드직매장활성화사업</t>
    <phoneticPr fontId="19" type="noConversion"/>
  </si>
  <si>
    <t>(재)부자농촌지원센터</t>
    <phoneticPr fontId="19" type="noConversion"/>
  </si>
  <si>
    <t>(재)부자농촌지원센터 입주이용업체</t>
    <phoneticPr fontId="19" type="noConversion"/>
  </si>
  <si>
    <t>청양군절임배추협의회</t>
    <phoneticPr fontId="19" type="noConversion"/>
  </si>
  <si>
    <t>청양군농촌체험휴양마을협의회</t>
    <phoneticPr fontId="19" type="noConversion"/>
  </si>
  <si>
    <t>청양로컬푸드협동조합</t>
    <phoneticPr fontId="19" type="noConversion"/>
  </si>
  <si>
    <t>청양군 청년네트워크</t>
    <phoneticPr fontId="19" type="noConversion"/>
  </si>
  <si>
    <t>해당없음</t>
    <phoneticPr fontId="19" type="noConversion"/>
  </si>
  <si>
    <t>락토코리아㈜(대표 서동석), ㈜우양(대표 이구열)</t>
    <phoneticPr fontId="19" type="noConversion"/>
  </si>
  <si>
    <t>0(미집행)</t>
    <phoneticPr fontId="19" type="noConversion"/>
  </si>
  <si>
    <t>2019. 10.</t>
    <phoneticPr fontId="19" type="noConversion"/>
  </si>
  <si>
    <t>청양군기업인협의회</t>
    <phoneticPr fontId="19" type="noConversion"/>
  </si>
  <si>
    <t>청양군 입주기업 육성보조 지원사업</t>
    <phoneticPr fontId="19" type="noConversion"/>
  </si>
  <si>
    <t>공조설비</t>
    <phoneticPr fontId="19" type="noConversion"/>
  </si>
  <si>
    <t>-</t>
    <phoneticPr fontId="19" type="noConversion"/>
  </si>
  <si>
    <t>운곡면 신대길 14-22</t>
    <phoneticPr fontId="19" type="noConversion"/>
  </si>
  <si>
    <t>컨베이어</t>
    <phoneticPr fontId="19" type="noConversion"/>
  </si>
  <si>
    <t>파우치 디자인</t>
    <phoneticPr fontId="19" type="noConversion"/>
  </si>
  <si>
    <t>자동성형기</t>
    <phoneticPr fontId="19" type="noConversion"/>
  </si>
  <si>
    <t>운곡면 신대길 14-5</t>
    <phoneticPr fontId="19" type="noConversion"/>
  </si>
  <si>
    <t>2019년 원예용 비가림시설 지원사업 보조금 지급(4차)</t>
    <phoneticPr fontId="19" type="noConversion"/>
  </si>
  <si>
    <t>운곡3.1만세운동유족회</t>
    <phoneticPr fontId="19" type="noConversion"/>
  </si>
  <si>
    <t>청양군전몰군경227복지회</t>
    <phoneticPr fontId="19" type="noConversion"/>
  </si>
  <si>
    <t>화성면독립유공자유족회</t>
    <phoneticPr fontId="19" type="noConversion"/>
  </si>
  <si>
    <t>광복회충남지부청양군지회</t>
    <phoneticPr fontId="19" type="noConversion"/>
  </si>
  <si>
    <t>4월 5일(금)</t>
    <phoneticPr fontId="19" type="noConversion"/>
  </si>
  <si>
    <t>정산3.1만세운동현창회</t>
    <phoneticPr fontId="19" type="noConversion"/>
  </si>
  <si>
    <t>3월 1일(금)</t>
    <phoneticPr fontId="19" type="noConversion"/>
  </si>
  <si>
    <t>백곡3.1만세운동유족회</t>
    <phoneticPr fontId="19" type="noConversion"/>
  </si>
  <si>
    <t>4월 2일(화)</t>
    <phoneticPr fontId="19" type="noConversion"/>
  </si>
  <si>
    <t>6월 26일(화)</t>
    <phoneticPr fontId="19" type="noConversion"/>
  </si>
  <si>
    <t>청양군사회복지협의회</t>
    <phoneticPr fontId="19" type="noConversion"/>
  </si>
  <si>
    <t>9월 17일(화)</t>
    <phoneticPr fontId="19" type="noConversion"/>
  </si>
  <si>
    <t>청양시장상인회, 정산시장상인회</t>
    <phoneticPr fontId="19" type="noConversion"/>
  </si>
  <si>
    <t xml:space="preserve">청양시장상인회 </t>
    <phoneticPr fontId="19" type="noConversion"/>
  </si>
  <si>
    <t>청양미술협회</t>
    <phoneticPr fontId="19" type="noConversion"/>
  </si>
  <si>
    <t>청양읍 청수2리장 최승구 외 7</t>
    <phoneticPr fontId="19" type="noConversion"/>
  </si>
  <si>
    <t>2019.11.</t>
    <phoneticPr fontId="19" type="noConversion"/>
  </si>
  <si>
    <t>2019. 8.</t>
    <phoneticPr fontId="19" type="noConversion"/>
  </si>
  <si>
    <t>청양군통합방위협의회</t>
    <phoneticPr fontId="19" type="noConversion"/>
  </si>
  <si>
    <t>한국농아인협회 충남협회 청양군지회</t>
    <phoneticPr fontId="19" type="noConversion"/>
  </si>
  <si>
    <t>충남시각장애인연합회 청양군지회</t>
    <phoneticPr fontId="19" type="noConversion"/>
  </si>
  <si>
    <t>한국지체장애인협회 충남협회 청양군지부</t>
    <phoneticPr fontId="19" type="noConversion"/>
  </si>
  <si>
    <t>10월</t>
    <phoneticPr fontId="19" type="noConversion"/>
  </si>
  <si>
    <t>(사)대한노인회 청양군지회</t>
    <phoneticPr fontId="19" type="noConversion"/>
  </si>
  <si>
    <t>4월</t>
    <phoneticPr fontId="19" type="noConversion"/>
  </si>
  <si>
    <t>충남지체장애인협회 청양군지회</t>
    <phoneticPr fontId="19" type="noConversion"/>
  </si>
  <si>
    <t>12월</t>
    <phoneticPr fontId="19" type="noConversion"/>
  </si>
  <si>
    <t>(사)청양군자원봉사센터</t>
    <phoneticPr fontId="19" type="noConversion"/>
  </si>
  <si>
    <t>장애인직업재활시설 기능보강</t>
    <phoneticPr fontId="19" type="noConversion"/>
  </si>
  <si>
    <t>청양군장애인재활근로센터</t>
    <phoneticPr fontId="19" type="noConversion"/>
  </si>
  <si>
    <t>조미김 삼면자동포장기계</t>
    <phoneticPr fontId="19" type="noConversion"/>
  </si>
  <si>
    <t>JC2500</t>
    <phoneticPr fontId="19" type="noConversion"/>
  </si>
  <si>
    <t>청양읍 칠갑산로 87</t>
    <phoneticPr fontId="19" type="noConversion"/>
  </si>
  <si>
    <t>청양군 이장연합회</t>
  </si>
  <si>
    <t>지방행정동우회 청양군분회</t>
  </si>
  <si>
    <t>민족통일 청양군협의회</t>
  </si>
  <si>
    <t>(사)법무부 법사랑위원 청양지구</t>
  </si>
  <si>
    <t>청양군 재향경우회</t>
  </si>
  <si>
    <t>해병대전우회 청양지회</t>
  </si>
  <si>
    <t>청양군 재향군인회</t>
  </si>
  <si>
    <t>민주평통자문회의 청양군협의회</t>
  </si>
  <si>
    <t xml:space="preserve">새마을운동청양군지회 </t>
  </si>
  <si>
    <t>바르게살기운동청양군협의회</t>
  </si>
  <si>
    <t>충남정신운동청양군협의회</t>
  </si>
  <si>
    <t>청양군자율방범연합대</t>
  </si>
  <si>
    <t>대한적십자봉사회 청양지구협의회</t>
  </si>
  <si>
    <t>행사취소</t>
    <phoneticPr fontId="19" type="noConversion"/>
  </si>
  <si>
    <t>우성산악회</t>
  </si>
  <si>
    <t>목면 의용소방대</t>
  </si>
  <si>
    <t>남양면 새마을부녀회</t>
  </si>
  <si>
    <t>새마을운동화성면협의회</t>
  </si>
  <si>
    <t>비봉면주민자치위원회</t>
  </si>
  <si>
    <t>청양군지속가능발전협의회</t>
    <phoneticPr fontId="19" type="noConversion"/>
  </si>
  <si>
    <t>청양군 야생동물 피해방지단</t>
    <phoneticPr fontId="19" type="noConversion"/>
  </si>
  <si>
    <t>청양군 야생생물 관리협회</t>
    <phoneticPr fontId="19" type="noConversion"/>
  </si>
  <si>
    <t>청양군 야생동물 피해방지단외 2</t>
    <phoneticPr fontId="19" type="noConversion"/>
  </si>
  <si>
    <t>한국자유총연맹 청양군지회</t>
  </si>
  <si>
    <t>미추진</t>
    <phoneticPr fontId="19" type="noConversion"/>
  </si>
  <si>
    <t>해당없음</t>
    <phoneticPr fontId="19" type="noConversion"/>
  </si>
  <si>
    <t>관내 공동주택 입주자 대표회의</t>
    <phoneticPr fontId="19" type="noConversion"/>
  </si>
  <si>
    <t>5월</t>
    <phoneticPr fontId="19" type="noConversion"/>
  </si>
  <si>
    <t>청양어린이날행사추진위원회</t>
    <phoneticPr fontId="19" type="noConversion"/>
  </si>
  <si>
    <t>2019. 1~12</t>
    <phoneticPr fontId="19" type="noConversion"/>
  </si>
  <si>
    <t>칠갑산토종대래연구회 외 8개 단체</t>
    <phoneticPr fontId="19" type="noConversion"/>
  </si>
  <si>
    <t>2019. 7.</t>
    <phoneticPr fontId="19" type="noConversion"/>
  </si>
  <si>
    <t>(사)한국임업후계자 청양군지부</t>
    <phoneticPr fontId="19" type="noConversion"/>
  </si>
  <si>
    <t>청양군 낚시연합회</t>
    <phoneticPr fontId="19" type="noConversion"/>
  </si>
  <si>
    <t>표고공동선별회</t>
    <phoneticPr fontId="19" type="noConversion"/>
  </si>
  <si>
    <t>정산농업협동조합</t>
    <phoneticPr fontId="19" type="noConversion"/>
  </si>
  <si>
    <t>한우 사육농가 117농가</t>
    <phoneticPr fontId="19" type="noConversion"/>
  </si>
  <si>
    <t>양돈 사육농가 7농가</t>
    <phoneticPr fontId="19" type="noConversion"/>
  </si>
  <si>
    <t>축산농가 35농가</t>
    <phoneticPr fontId="19" type="noConversion"/>
  </si>
  <si>
    <t>축산농가 303농가</t>
    <phoneticPr fontId="19" type="noConversion"/>
  </si>
  <si>
    <t>축산농가 128농가</t>
    <phoneticPr fontId="19" type="noConversion"/>
  </si>
  <si>
    <t>청양군 한우협회,양돈협회,양계협회</t>
    <phoneticPr fontId="19" type="noConversion"/>
  </si>
  <si>
    <t>문화체육관광과</t>
    <phoneticPr fontId="19" type="noConversion"/>
  </si>
  <si>
    <t>지방보조금 성과평가 대상사업</t>
    <phoneticPr fontId="19" type="noConversion"/>
  </si>
  <si>
    <r>
      <t>(</t>
    </r>
    <r>
      <rPr>
        <sz val="11"/>
        <rFont val="돋움"/>
        <family val="3"/>
        <charset val="129"/>
      </rPr>
      <t>단위</t>
    </r>
    <r>
      <rPr>
        <sz val="11"/>
        <rFont val="Arial"/>
        <family val="2"/>
      </rPr>
      <t>:</t>
    </r>
    <r>
      <rPr>
        <sz val="11"/>
        <rFont val="돋움"/>
        <family val="3"/>
        <charset val="129"/>
      </rPr>
      <t>천원</t>
    </r>
    <r>
      <rPr>
        <sz val="11"/>
        <rFont val="Arial"/>
        <family val="2"/>
      </rPr>
      <t>)</t>
    </r>
    <phoneticPr fontId="19" type="noConversion"/>
  </si>
  <si>
    <t>회계
년도</t>
    <phoneticPr fontId="19" type="noConversion"/>
  </si>
  <si>
    <t>자부담</t>
    <phoneticPr fontId="19" type="noConversion"/>
  </si>
  <si>
    <t>등급</t>
    <phoneticPr fontId="19" type="noConversion"/>
  </si>
  <si>
    <t>2019</t>
  </si>
  <si>
    <t>◎한국자유총연맹 청양군지회 사업비</t>
  </si>
  <si>
    <t>◎한국자유총연맹 청양군지회 운영</t>
  </si>
  <si>
    <t>◎청년 커뮤니티 활성화 지원</t>
  </si>
  <si>
    <t>청양군청년네트워크</t>
    <phoneticPr fontId="19" type="noConversion"/>
  </si>
  <si>
    <t>◎기업활동 지원금(한마음대회 등)</t>
  </si>
  <si>
    <t>청양군기업인협의회(대표 한일욱)</t>
    <phoneticPr fontId="19" type="noConversion"/>
  </si>
  <si>
    <t>◎수출기업 애로해소 지원</t>
  </si>
  <si>
    <t>◎청양군통합방위협의회 사업비</t>
  </si>
  <si>
    <t>◎지방문화원 운영비</t>
  </si>
  <si>
    <t>◎문화학교운영</t>
  </si>
  <si>
    <t>◎연서회 서화강사 수당</t>
  </si>
  <si>
    <t>청양연서회</t>
  </si>
  <si>
    <t>◎웃다리농악 활동지원</t>
  </si>
  <si>
    <t>◎일반문화행사 지원</t>
  </si>
  <si>
    <t>청양군기독교연합회, 청양군불자연합회</t>
  </si>
  <si>
    <t>◎청양문화원 방수공사 및 LED 교체</t>
  </si>
  <si>
    <t>◎제20회 칠갑문화제 읍면 참가비 지원</t>
  </si>
  <si>
    <t>읍면체육회</t>
    <phoneticPr fontId="19" type="noConversion"/>
  </si>
  <si>
    <t>◎향토작가전 및 학생미술캠프 운영</t>
  </si>
  <si>
    <t>(사)한국미술협회 청양군지부</t>
  </si>
  <si>
    <t>◎대회출전지원(풍물,국악,합창 등)</t>
  </si>
  <si>
    <r>
      <rPr>
        <sz val="10"/>
        <rFont val="돋움"/>
        <family val="3"/>
        <charset val="129"/>
      </rPr>
      <t>한국국악협회청양국지부외</t>
    </r>
    <r>
      <rPr>
        <sz val="10"/>
        <rFont val="Arial"/>
        <family val="2"/>
      </rPr>
      <t xml:space="preserve"> 2</t>
    </r>
    <r>
      <rPr>
        <sz val="10"/>
        <rFont val="돋움"/>
        <family val="3"/>
        <charset val="129"/>
      </rPr>
      <t>개단체</t>
    </r>
    <phoneticPr fontId="19" type="noConversion"/>
  </si>
  <si>
    <t>◎충청남도지사배 민속대제전</t>
  </si>
  <si>
    <t>◎민속마을제 제물비 지원</t>
  </si>
  <si>
    <t>청양읍 송방1리(이장 이가형) 외 83</t>
  </si>
  <si>
    <t>◎전국남녀 시조경창대회</t>
  </si>
  <si>
    <t>청양군내포제시조보존회</t>
  </si>
  <si>
    <t>◎전국청소년기악경연대회</t>
  </si>
  <si>
    <t>(사)한국음악협회 충청남도지회</t>
  </si>
  <si>
    <t>◎제3회 청양사랑 전국아마추어 색소폰 앙상블 대회</t>
  </si>
  <si>
    <t>칠갑색소폰앙상블</t>
    <phoneticPr fontId="19" type="noConversion"/>
  </si>
  <si>
    <t>◎지역문화예술단체지원사업(군 공모)</t>
  </si>
  <si>
    <t>극단 청양 외 10</t>
  </si>
  <si>
    <t>◎좋은 책 알리기 문화행사 지원</t>
  </si>
  <si>
    <t>어린이책시민연대 청양지회</t>
  </si>
  <si>
    <t>◎제20회 장승문화축제</t>
  </si>
  <si>
    <t>칠갑산장승문화축제위원회</t>
    <phoneticPr fontId="19" type="noConversion"/>
  </si>
  <si>
    <t>◎유소년스포츠 교실운영</t>
  </si>
  <si>
    <t>청양군 체육회</t>
  </si>
  <si>
    <t>◎생활체육 교실운영</t>
  </si>
  <si>
    <t>◎생존수영 생활체육 프로그램 운영</t>
  </si>
  <si>
    <t>◎군 어머니 생활체육대회 개최 지원</t>
  </si>
  <si>
    <t>◎도 어르신 생활체육대회 출전 지원</t>
  </si>
  <si>
    <t>◎충남도민 생활체육대회 출전 지원</t>
  </si>
  <si>
    <t xml:space="preserve">  ○도 장애인체육대회 출전지원</t>
  </si>
  <si>
    <t>청양군장애인체육회</t>
  </si>
  <si>
    <t xml:space="preserve">  ○도 시각장애인체육대회 출전지원</t>
  </si>
  <si>
    <t xml:space="preserve">  ○도 청각장애인체육대회 출전지원</t>
  </si>
  <si>
    <t xml:space="preserve">  ○전국 지체장애인체육대회 출전지원</t>
  </si>
  <si>
    <t>◎군 장애인체육회 체육활동 지원</t>
  </si>
  <si>
    <t>◎군 장애인체육회 사무원 인건비</t>
  </si>
  <si>
    <t>◎전통향교 문화기행 지원</t>
  </si>
  <si>
    <r>
      <rPr>
        <sz val="10"/>
        <rFont val="돋움"/>
        <family val="3"/>
        <charset val="129"/>
      </rPr>
      <t>청양향교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전교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최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19" type="noConversion"/>
  </si>
  <si>
    <r>
      <rPr>
        <sz val="10"/>
        <rFont val="돋움"/>
        <family val="3"/>
        <charset val="129"/>
      </rPr>
      <t>정산향교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유도회
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회장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윤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성</t>
    </r>
    <r>
      <rPr>
        <sz val="10"/>
        <rFont val="Arial"/>
        <family val="2"/>
      </rPr>
      <t>)</t>
    </r>
    <phoneticPr fontId="19" type="noConversion"/>
  </si>
  <si>
    <t xml:space="preserve">  ○전통향교 석전대제 제물구입</t>
  </si>
  <si>
    <r>
      <rPr>
        <sz val="10"/>
        <rFont val="돋움"/>
        <family val="3"/>
        <charset val="129"/>
      </rPr>
      <t>정산향교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전교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황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세</t>
    </r>
    <r>
      <rPr>
        <sz val="10"/>
        <rFont val="Arial"/>
        <family val="2"/>
      </rPr>
      <t>)</t>
    </r>
    <phoneticPr fontId="19" type="noConversion"/>
  </si>
  <si>
    <t xml:space="preserve">  ○전통사당 집기 및 제물구입(두촌사외4개소)</t>
    <phoneticPr fontId="19" type="noConversion"/>
  </si>
  <si>
    <r>
      <rPr>
        <sz val="10"/>
        <rFont val="돋움"/>
        <family val="3"/>
        <charset val="129"/>
      </rPr>
      <t>두촌사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관리자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임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빈</t>
    </r>
    <r>
      <rPr>
        <sz val="10"/>
        <rFont val="Arial"/>
        <family val="2"/>
      </rPr>
      <t>)</t>
    </r>
    <phoneticPr fontId="19" type="noConversion"/>
  </si>
  <si>
    <r>
      <rPr>
        <sz val="10"/>
        <rFont val="돋움"/>
        <family val="3"/>
        <charset val="129"/>
      </rPr>
      <t>이산사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총무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문</t>
    </r>
    <r>
      <rPr>
        <sz val="10"/>
        <rFont val="Arial"/>
        <family val="2"/>
      </rPr>
      <t>)</t>
    </r>
    <phoneticPr fontId="19" type="noConversion"/>
  </si>
  <si>
    <r>
      <rPr>
        <sz val="10"/>
        <rFont val="돋움"/>
        <family val="3"/>
        <charset val="129"/>
      </rPr>
      <t>유의각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총무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현</t>
    </r>
    <r>
      <rPr>
        <sz val="10"/>
        <rFont val="Arial"/>
        <family val="2"/>
      </rPr>
      <t>)</t>
    </r>
    <phoneticPr fontId="19" type="noConversion"/>
  </si>
  <si>
    <r>
      <rPr>
        <sz val="10"/>
        <rFont val="돋움"/>
        <family val="3"/>
        <charset val="129"/>
      </rPr>
      <t>표절사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관리자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양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락</t>
    </r>
    <r>
      <rPr>
        <sz val="10"/>
        <rFont val="Arial"/>
        <family val="2"/>
      </rPr>
      <t>)</t>
    </r>
    <phoneticPr fontId="19" type="noConversion"/>
  </si>
  <si>
    <r>
      <rPr>
        <sz val="10"/>
        <rFont val="돋움"/>
        <family val="3"/>
        <charset val="129"/>
      </rPr>
      <t>상의사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총무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채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석</t>
    </r>
    <r>
      <rPr>
        <sz val="10"/>
        <rFont val="Arial"/>
        <family val="2"/>
      </rPr>
      <t>)</t>
    </r>
    <phoneticPr fontId="19" type="noConversion"/>
  </si>
  <si>
    <t>◎전통향교 기로연 행사 보조</t>
  </si>
  <si>
    <t>◎최병대선생 송덕비 건립 등 지원</t>
  </si>
  <si>
    <t>최병대선생송덕비건립추진위원회
 (위원장 소사영)</t>
  </si>
  <si>
    <t>◎면암서화공모대전 개최</t>
  </si>
  <si>
    <t>(사)대한민국면암서화협회</t>
  </si>
  <si>
    <t>◎추계제향 행사지원</t>
  </si>
  <si>
    <r>
      <rPr>
        <sz val="10"/>
        <rFont val="돋움"/>
        <family val="3"/>
        <charset val="129"/>
      </rPr>
      <t>모덕회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회장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현</t>
    </r>
    <r>
      <rPr>
        <sz val="10"/>
        <rFont val="Arial"/>
        <family val="2"/>
      </rPr>
      <t>)</t>
    </r>
    <phoneticPr fontId="19" type="noConversion"/>
  </si>
  <si>
    <t>◎모덕회 역사문화유적 탐방</t>
  </si>
  <si>
    <t>◎청양군지속가능발전협의회 사업비</t>
  </si>
  <si>
    <t>지속가능발전협의회</t>
    <phoneticPr fontId="19" type="noConversion"/>
  </si>
  <si>
    <t>◎청양군지속가능발전협의회 운영비</t>
  </si>
  <si>
    <t>◎야생동물 피해방지단 운영</t>
  </si>
  <si>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야생동물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피해방지단</t>
    </r>
    <phoneticPr fontId="19" type="noConversion"/>
  </si>
  <si>
    <t>◎야생동물 폐사체 처리 지원</t>
  </si>
  <si>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야생생물관리협회</t>
    </r>
    <phoneticPr fontId="19" type="noConversion"/>
  </si>
  <si>
    <t>◎야생동물 구제단체 지원</t>
  </si>
  <si>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야생생물관리협회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</t>
    </r>
    <phoneticPr fontId="19" type="noConversion"/>
  </si>
  <si>
    <t>◎가정용 음식물류폐기물 감량기기 지원사업</t>
  </si>
  <si>
    <r>
      <rPr>
        <sz val="10"/>
        <rFont val="돋움"/>
        <family val="3"/>
        <charset val="129"/>
      </rPr>
      <t>유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37</t>
    </r>
    <r>
      <rPr>
        <sz val="10"/>
        <rFont val="돋움"/>
        <family val="3"/>
        <charset val="129"/>
      </rPr>
      <t>명</t>
    </r>
    <phoneticPr fontId="19" type="noConversion"/>
  </si>
  <si>
    <t>◎쓰레기매립장 주변지역 지원사업</t>
  </si>
  <si>
    <r>
      <rPr>
        <sz val="10"/>
        <rFont val="돋움"/>
        <family val="3"/>
        <charset val="129"/>
      </rPr>
      <t>쓰레기매립장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주민지원사업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추진위원회</t>
    </r>
    <phoneticPr fontId="19" type="noConversion"/>
  </si>
  <si>
    <t>◎가공품 유통판로개척사업</t>
  </si>
  <si>
    <t>(재) 청양군부자농촌지원센터</t>
    <phoneticPr fontId="19" type="noConversion"/>
  </si>
  <si>
    <t>◎BI입주업체및창업업체 유통활성화 지원(목변경)</t>
  </si>
  <si>
    <r>
      <rPr>
        <sz val="10"/>
        <rFont val="돋움"/>
        <family val="3"/>
        <charset val="129"/>
      </rPr>
      <t>부자농촌지원센터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창업입주업체</t>
    </r>
    <r>
      <rPr>
        <sz val="10"/>
        <rFont val="Arial"/>
        <family val="2"/>
      </rPr>
      <t xml:space="preserve"> 10</t>
    </r>
    <r>
      <rPr>
        <sz val="10"/>
        <rFont val="돋움"/>
        <family val="3"/>
        <charset val="129"/>
      </rPr>
      <t>개소</t>
    </r>
    <phoneticPr fontId="19" type="noConversion"/>
  </si>
  <si>
    <t>◎절임배추유통가공 활성화사업</t>
  </si>
  <si>
    <t>◎농촌체험휴양마을 도농교류행사 지원</t>
  </si>
  <si>
    <t>◎청양군도농교류센터 사무국장 인건비 지원</t>
  </si>
  <si>
    <t>◎농촌휴양체험마을 사무장 인건비</t>
  </si>
  <si>
    <r>
      <rPr>
        <sz val="10"/>
        <rFont val="돋움"/>
        <family val="3"/>
        <charset val="129"/>
      </rPr>
      <t>농촌체험휴양마을</t>
    </r>
    <r>
      <rPr>
        <sz val="10"/>
        <rFont val="Arial"/>
        <family val="2"/>
      </rPr>
      <t xml:space="preserve"> 4</t>
    </r>
    <r>
      <rPr>
        <sz val="10"/>
        <rFont val="돋움"/>
        <family val="3"/>
        <charset val="129"/>
      </rPr>
      <t>개소</t>
    </r>
    <phoneticPr fontId="19" type="noConversion"/>
  </si>
  <si>
    <t>◎새농민회 선진사업 지원</t>
  </si>
  <si>
    <r>
      <rPr>
        <sz val="10"/>
        <rFont val="돋움"/>
        <family val="3"/>
        <charset val="129"/>
      </rPr>
      <t>한국새농민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청양군회</t>
    </r>
    <phoneticPr fontId="19" type="noConversion"/>
  </si>
  <si>
    <t>◎농가주부모임 사업지원</t>
  </si>
  <si>
    <t>농가주부모임 청양군연합회</t>
  </si>
  <si>
    <t xml:space="preserve">  ○여성농업인 도대회 참가</t>
  </si>
  <si>
    <t>한국여성농업인 청양군연합회</t>
  </si>
  <si>
    <t xml:space="preserve">  ○충남농민 전진대회 참가</t>
  </si>
  <si>
    <t>청양군 농민회</t>
  </si>
  <si>
    <t xml:space="preserve">  ○여성농업인대회 참가</t>
  </si>
  <si>
    <t xml:space="preserve">  ○여성농업인쌀소비촉진행사 참가</t>
  </si>
  <si>
    <t xml:space="preserve">  ○쌀 전업농 전국대회 참가</t>
  </si>
  <si>
    <t>쌀전업농 청양군연합회</t>
  </si>
  <si>
    <t xml:space="preserve">  ○농업경영인 으뜸농산물 경진대회 참가</t>
  </si>
  <si>
    <t>한국농업경영인 청양군연합회</t>
  </si>
  <si>
    <t>◎농업경영인 체육대회</t>
  </si>
  <si>
    <t>◎충청남도 농업경영인대회 지원</t>
  </si>
  <si>
    <t>◎우수농업인 해외 선진농업 벤치마킹 지원</t>
  </si>
  <si>
    <t>박OO  외 45명</t>
  </si>
  <si>
    <t>◎고향쌀 택배비 지원</t>
  </si>
  <si>
    <t>정산농협 외 1개 농협</t>
  </si>
  <si>
    <t>◎쌀포장재 지원</t>
  </si>
  <si>
    <r>
      <rPr>
        <sz val="10"/>
        <rFont val="돋움"/>
        <family val="3"/>
        <charset val="129"/>
      </rPr>
      <t>한국양곡협회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청양군지부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대표</t>
    </r>
    <r>
      <rPr>
        <sz val="10"/>
        <rFont val="Arial"/>
        <family val="2"/>
      </rPr>
      <t xml:space="preserve">: </t>
    </r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창</t>
    </r>
    <r>
      <rPr>
        <sz val="10"/>
        <rFont val="Arial"/>
        <family val="2"/>
      </rPr>
      <t>)</t>
    </r>
    <phoneticPr fontId="19" type="noConversion"/>
  </si>
  <si>
    <t>◎삼광벼 장려금 지원</t>
  </si>
  <si>
    <t>곽배현 외 512명
청양농협 외 2개 농협</t>
  </si>
  <si>
    <t>◎벼 공동육묘장 설치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</si>
  <si>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18</t>
    </r>
    <r>
      <rPr>
        <sz val="10"/>
        <rFont val="돋움"/>
        <family val="3"/>
        <charset val="129"/>
      </rPr>
      <t>명</t>
    </r>
    <phoneticPr fontId="19" type="noConversion"/>
  </si>
  <si>
    <t xml:space="preserve">  ○곡물건조기 지원</t>
  </si>
  <si>
    <r>
      <rPr>
        <sz val="10"/>
        <rFont val="돋움"/>
        <family val="3"/>
        <charset val="129"/>
      </rPr>
      <t>한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8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</si>
  <si>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○볍씨발아기 지원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</si>
  <si>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32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</si>
  <si>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○충전식 분무기 지원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</si>
  <si>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92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</si>
  <si>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○병해충방제기 동력호스권취기 지원</t>
  </si>
  <si>
    <r>
      <rPr>
        <sz val="10"/>
        <rFont val="돋움"/>
        <family val="3"/>
        <charset val="129"/>
      </rPr>
      <t>전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40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</si>
  <si>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○볍씨온탕소독기 지원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</si>
  <si>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</si>
  <si>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○동력예취기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</si>
  <si>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46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</si>
  <si>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○동력살분무기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</si>
  <si>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46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</si>
  <si>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○보행형관리기</t>
  </si>
  <si>
    <r>
      <rPr>
        <sz val="10"/>
        <rFont val="돋움"/>
        <family val="3"/>
        <charset val="129"/>
      </rPr>
      <t>국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128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</si>
  <si>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○벼일괄 육묘파종기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</si>
  <si>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10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</si>
  <si>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○육묘상자 운반기</t>
  </si>
  <si>
    <r>
      <rPr>
        <sz val="10"/>
        <rFont val="돋움"/>
        <family val="3"/>
        <charset val="129"/>
      </rPr>
      <t>황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11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</si>
  <si>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○논두렁 조성기</t>
  </si>
  <si>
    <r>
      <rPr>
        <sz val="10"/>
        <rFont val="돋움"/>
        <family val="3"/>
        <charset val="129"/>
      </rPr>
      <t>안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</si>
  <si>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○승용이앙기용 약제살포기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</si>
  <si>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18</t>
    </r>
    <r>
      <rPr>
        <sz val="10"/>
        <rFont val="돋움"/>
        <family val="3"/>
        <charset val="129"/>
      </rPr>
      <t>명</t>
    </r>
    <phoneticPr fontId="19" type="noConversion"/>
  </si>
  <si>
    <t xml:space="preserve">  ○트렉터용 비료살포기</t>
  </si>
  <si>
    <r>
      <rPr>
        <sz val="10"/>
        <rFont val="돋움"/>
        <family val="3"/>
        <charset val="129"/>
      </rPr>
      <t>홍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6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</si>
  <si>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○측조시비기</t>
  </si>
  <si>
    <r>
      <rPr>
        <sz val="10"/>
        <rFont val="돋움"/>
        <family val="3"/>
        <charset val="129"/>
      </rPr>
      <t>나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</si>
  <si>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○잔가지파쇄기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</si>
  <si>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명</t>
    </r>
    <phoneticPr fontId="19" type="noConversion"/>
  </si>
  <si>
    <t>◎농산물세척기 지원</t>
  </si>
  <si>
    <r>
      <rPr>
        <sz val="10"/>
        <rFont val="돋움"/>
        <family val="3"/>
        <charset val="129"/>
      </rPr>
      <t>신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96</t>
    </r>
    <r>
      <rPr>
        <sz val="10"/>
        <rFont val="돋움"/>
        <family val="3"/>
        <charset val="129"/>
      </rPr>
      <t>농가</t>
    </r>
    <phoneticPr fontId="19" type="noConversion"/>
  </si>
  <si>
    <t>◎농산물건조기 지원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</si>
  <si>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156</t>
    </r>
    <r>
      <rPr>
        <sz val="10"/>
        <rFont val="돋움"/>
        <family val="3"/>
        <charset val="129"/>
      </rPr>
      <t>농가</t>
    </r>
    <phoneticPr fontId="19" type="noConversion"/>
  </si>
  <si>
    <t>◎농산물저온저장고 지원</t>
  </si>
  <si>
    <r>
      <rPr>
        <sz val="10"/>
        <rFont val="돋움"/>
        <family val="3"/>
        <charset val="129"/>
      </rPr>
      <t>최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90</t>
    </r>
    <r>
      <rPr>
        <sz val="10"/>
        <rFont val="돋움"/>
        <family val="3"/>
        <charset val="129"/>
      </rPr>
      <t>농가</t>
    </r>
    <phoneticPr fontId="19" type="noConversion"/>
  </si>
  <si>
    <t>◎시설고추삼각지주대 지원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</si>
  <si>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44</t>
    </r>
    <r>
      <rPr>
        <sz val="10"/>
        <rFont val="돋움"/>
        <family val="3"/>
        <charset val="129"/>
      </rPr>
      <t>농가</t>
    </r>
    <phoneticPr fontId="19" type="noConversion"/>
  </si>
  <si>
    <t>◎지역특화작목육성 지원</t>
  </si>
  <si>
    <t>정산메론공선회 외 169명</t>
  </si>
  <si>
    <t>◎과수생산기반(농기계)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</si>
  <si>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11</t>
    </r>
    <r>
      <rPr>
        <sz val="10"/>
        <rFont val="돋움"/>
        <family val="3"/>
        <charset val="129"/>
      </rPr>
      <t>명</t>
    </r>
    <phoneticPr fontId="19" type="noConversion"/>
  </si>
  <si>
    <t>◎과수생산기반(배봉지) 지원</t>
  </si>
  <si>
    <t>망월산배작목반 외 2명</t>
  </si>
  <si>
    <t>◎밭작물 지하수 관정 지원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</si>
  <si>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29</t>
    </r>
    <r>
      <rPr>
        <sz val="10"/>
        <rFont val="돋움"/>
        <family val="3"/>
        <charset val="129"/>
      </rPr>
      <t>명</t>
    </r>
    <phoneticPr fontId="19" type="noConversion"/>
  </si>
  <si>
    <t xml:space="preserve">  ○비가림하우스 이전 설치 지원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</si>
  <si>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</si>
  <si>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○원예용 비가림시설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</si>
  <si>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24</t>
    </r>
    <r>
      <rPr>
        <sz val="10"/>
        <rFont val="돋움"/>
        <family val="3"/>
        <charset val="129"/>
      </rPr>
      <t>명</t>
    </r>
    <phoneticPr fontId="19" type="noConversion"/>
  </si>
  <si>
    <t>◎농산물전기겸용전열기지원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</si>
  <si>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19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</si>
  <si>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○원예작물(양파) 고품질 생산기반 지원</t>
  </si>
  <si>
    <t>청양군양파연구회</t>
  </si>
  <si>
    <t xml:space="preserve">  ○원예작물(마늘) 고품질 생산기반 지원</t>
  </si>
  <si>
    <t>청양맛나마늘연구회</t>
  </si>
  <si>
    <t xml:space="preserve">  ○원예작물(멜론) 고품질 생산기반 지원</t>
  </si>
  <si>
    <r>
      <rPr>
        <sz val="10"/>
        <rFont val="돋움"/>
        <family val="3"/>
        <charset val="129"/>
      </rPr>
      <t>안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4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</si>
  <si>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○원예작물(포도) 고품질 생산기반 지원</t>
  </si>
  <si>
    <t>칠갑산포도작목반</t>
  </si>
  <si>
    <t xml:space="preserve">  ○원예작물(블루베리) 고품질 생산기반 지원</t>
  </si>
  <si>
    <t>칠갑산솔잎블루베리공선회</t>
  </si>
  <si>
    <t xml:space="preserve">  ○원예작물(느타리) 고품질 생산기반 지원</t>
  </si>
  <si>
    <t>칠갑느타리연구회</t>
  </si>
  <si>
    <t xml:space="preserve">  ○원예작물(맥문동) 고품질 생산기반 지원</t>
  </si>
  <si>
    <t>청양군맥문동연구회</t>
  </si>
  <si>
    <t xml:space="preserve">  ○원예작물(엽연초) 고품질 생산기반 지원</t>
  </si>
  <si>
    <t>충남엽연초생산협동조합</t>
  </si>
  <si>
    <t>◎토마토선별기 지원</t>
  </si>
  <si>
    <t>청양토마토연합회</t>
    <phoneticPr fontId="19" type="noConversion"/>
  </si>
  <si>
    <t>◎명품 농특산물판매를 위한 지원(청양고추 , 구기자 등 잔류농약검증 품질관리 지원사업)</t>
  </si>
  <si>
    <t>청양농협고추가공공장</t>
  </si>
  <si>
    <t xml:space="preserve">  ○농특산물 소포장재 지원</t>
  </si>
  <si>
    <t>죽림리원추리작목반 외 9개소</t>
  </si>
  <si>
    <t xml:space="preserve">  ○청양고추포장재 지원</t>
  </si>
  <si>
    <t>농협중앙회 청양군지부 외 1개소</t>
  </si>
  <si>
    <t>◎구기자 비가림시설지원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</si>
  <si>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19</t>
    </r>
    <r>
      <rPr>
        <sz val="10"/>
        <rFont val="돋움"/>
        <family val="3"/>
        <charset val="129"/>
      </rPr>
      <t>명</t>
    </r>
    <phoneticPr fontId="19" type="noConversion"/>
  </si>
  <si>
    <t>◎구기자 재배환경개선사업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</si>
  <si>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19</t>
    </r>
    <r>
      <rPr>
        <sz val="10"/>
        <rFont val="돋움"/>
        <family val="3"/>
        <charset val="129"/>
      </rPr>
      <t>명</t>
    </r>
    <phoneticPr fontId="19" type="noConversion"/>
  </si>
  <si>
    <t>◎구기자 수정벌지원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</si>
  <si>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128</t>
    </r>
    <r>
      <rPr>
        <sz val="10"/>
        <rFont val="돋움"/>
        <family val="3"/>
        <charset val="129"/>
      </rPr>
      <t>명</t>
    </r>
    <phoneticPr fontId="19" type="noConversion"/>
  </si>
  <si>
    <t>◎구기자 수집기지원</t>
  </si>
  <si>
    <r>
      <rPr>
        <sz val="10"/>
        <rFont val="돋움"/>
        <family val="3"/>
        <charset val="129"/>
      </rPr>
      <t>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29</t>
    </r>
    <r>
      <rPr>
        <sz val="10"/>
        <rFont val="돋움"/>
        <family val="3"/>
        <charset val="129"/>
      </rPr>
      <t>명</t>
    </r>
    <phoneticPr fontId="19" type="noConversion"/>
  </si>
  <si>
    <t>◎전통시장 박람회 견학</t>
  </si>
  <si>
    <t>청양시장상인회</t>
    <phoneticPr fontId="19" type="noConversion"/>
  </si>
  <si>
    <t>정산시장상인회</t>
    <phoneticPr fontId="19" type="noConversion"/>
  </si>
  <si>
    <t>◎전통시장 활성화 공연</t>
  </si>
  <si>
    <t>◎전통시장 어린이 미술제 개최</t>
  </si>
  <si>
    <t>◎전통시장 고객사랑 한마음 대축제</t>
  </si>
  <si>
    <t>◎지하수 관정 지원</t>
  </si>
  <si>
    <t xml:space="preserve">  ○마을회관 신축</t>
  </si>
  <si>
    <r>
      <rPr>
        <sz val="10"/>
        <rFont val="돋움"/>
        <family val="3"/>
        <charset val="129"/>
      </rPr>
      <t>금천리장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송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열</t>
    </r>
    <phoneticPr fontId="19" type="noConversion"/>
  </si>
  <si>
    <t>◎공동주택 지원사업(주공,디엠,은혜)</t>
  </si>
  <si>
    <r>
      <rPr>
        <sz val="10"/>
        <rFont val="돋움"/>
        <family val="3"/>
        <charset val="129"/>
      </rPr>
      <t>주공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디엠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은혜
아파트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입주자대표회의</t>
    </r>
    <phoneticPr fontId="19" type="noConversion"/>
  </si>
  <si>
    <t>◎임산물 기술교육(밤,표고,산양삼 등)</t>
  </si>
  <si>
    <r>
      <rPr>
        <sz val="10"/>
        <rFont val="돋움"/>
        <family val="3"/>
        <charset val="129"/>
      </rPr>
      <t>산야초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연구회등</t>
    </r>
    <r>
      <rPr>
        <sz val="10"/>
        <rFont val="Arial"/>
        <family val="2"/>
      </rPr>
      <t xml:space="preserve"> 8</t>
    </r>
    <r>
      <rPr>
        <sz val="10"/>
        <rFont val="돋움"/>
        <family val="3"/>
        <charset val="129"/>
      </rPr>
      <t>개단체</t>
    </r>
    <phoneticPr fontId="19" type="noConversion"/>
  </si>
  <si>
    <t>◎임업후계자 역량강화 교육</t>
    <phoneticPr fontId="19" type="noConversion"/>
  </si>
  <si>
    <t>한국임업인후계자</t>
    <phoneticPr fontId="19" type="noConversion"/>
  </si>
  <si>
    <t>◎친환경 밤풀베기 지원</t>
  </si>
  <si>
    <r>
      <rPr>
        <sz val="10"/>
        <rFont val="돋움"/>
        <family val="3"/>
        <charset val="129"/>
      </rPr>
      <t>오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숙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199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</si>
  <si>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○유기질비료(밤)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</si>
  <si>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262</t>
    </r>
    <r>
      <rPr>
        <sz val="10"/>
        <rFont val="돋움"/>
        <family val="3"/>
        <charset val="129"/>
      </rPr>
      <t>명</t>
    </r>
    <phoneticPr fontId="19" type="noConversion"/>
  </si>
  <si>
    <t xml:space="preserve">  ○유기질비료(밤 외)</t>
  </si>
  <si>
    <r>
      <rPr>
        <sz val="10"/>
        <rFont val="돋움"/>
        <family val="3"/>
        <charset val="129"/>
      </rPr>
      <t>산야초연구외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11</t>
    </r>
    <phoneticPr fontId="19" type="noConversion"/>
  </si>
  <si>
    <t>◎표고공동선별회 물류비 지원</t>
  </si>
  <si>
    <r>
      <t xml:space="preserve"> </t>
    </r>
    <r>
      <rPr>
        <sz val="10"/>
        <rFont val="돋움"/>
        <family val="3"/>
        <charset val="129"/>
      </rPr>
      <t>청양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칠갑산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표고공선회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황인동</t>
    </r>
    <r>
      <rPr>
        <sz val="10"/>
        <rFont val="Arial"/>
        <family val="2"/>
      </rPr>
      <t>)</t>
    </r>
    <phoneticPr fontId="19" type="noConversion"/>
  </si>
  <si>
    <t>◎청양버섯(청흥1호) 명품화(홍보비)</t>
  </si>
  <si>
    <r>
      <rPr>
        <sz val="10"/>
        <rFont val="돋움"/>
        <family val="3"/>
        <charset val="129"/>
      </rPr>
      <t>정산농협협동조합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김봉락</t>
    </r>
    <r>
      <rPr>
        <sz val="10"/>
        <rFont val="Arial"/>
        <family val="2"/>
      </rPr>
      <t>)</t>
    </r>
    <phoneticPr fontId="19" type="noConversion"/>
  </si>
  <si>
    <t>◎표고재배시설보완(비닐교체,차광망등)</t>
  </si>
  <si>
    <r>
      <rPr>
        <sz val="10"/>
        <rFont val="돋움"/>
        <family val="3"/>
        <charset val="129"/>
      </rPr>
      <t>고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51</t>
    </r>
    <r>
      <rPr>
        <sz val="10"/>
        <rFont val="돋움"/>
        <family val="3"/>
        <charset val="129"/>
      </rPr>
      <t>명</t>
    </r>
    <phoneticPr fontId="19" type="noConversion"/>
  </si>
  <si>
    <t>◎표고원목재배지원(원목대,종균대)</t>
  </si>
  <si>
    <r>
      <rPr>
        <sz val="10"/>
        <rFont val="돋움"/>
        <family val="3"/>
        <charset val="129"/>
      </rPr>
      <t>복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67</t>
    </r>
    <r>
      <rPr>
        <sz val="10"/>
        <rFont val="돋움"/>
        <family val="3"/>
        <charset val="129"/>
      </rPr>
      <t>명</t>
    </r>
    <phoneticPr fontId="19" type="noConversion"/>
  </si>
  <si>
    <t>◎표고톱밥재배지원(배지대)</t>
  </si>
  <si>
    <r>
      <rPr>
        <sz val="10"/>
        <rFont val="돋움"/>
        <family val="3"/>
        <charset val="129"/>
      </rPr>
      <t>윤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13</t>
    </r>
    <r>
      <rPr>
        <sz val="10"/>
        <rFont val="돋움"/>
        <family val="3"/>
        <charset val="129"/>
      </rPr>
      <t>명</t>
    </r>
    <phoneticPr fontId="19" type="noConversion"/>
  </si>
  <si>
    <t>◎소득작물 묘목대지원(밤,대추 등)</t>
  </si>
  <si>
    <r>
      <rPr>
        <sz val="10"/>
        <rFont val="돋움"/>
        <family val="3"/>
        <charset val="129"/>
      </rPr>
      <t>유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39</t>
    </r>
    <r>
      <rPr>
        <sz val="10"/>
        <rFont val="돋움"/>
        <family val="3"/>
        <charset val="129"/>
      </rPr>
      <t>명</t>
    </r>
    <phoneticPr fontId="19" type="noConversion"/>
  </si>
  <si>
    <t>◎소득작물 재배지원(하우스 등)</t>
  </si>
  <si>
    <r>
      <rPr>
        <sz val="10"/>
        <rFont val="돋움"/>
        <family val="3"/>
        <charset val="129"/>
      </rPr>
      <t>양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13</t>
    </r>
    <r>
      <rPr>
        <sz val="10"/>
        <rFont val="돋움"/>
        <family val="3"/>
        <charset val="129"/>
      </rPr>
      <t>명</t>
    </r>
    <phoneticPr fontId="19" type="noConversion"/>
  </si>
  <si>
    <t>◎밤 친환경 약제지원(친환경인증)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</si>
  <si>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14</t>
    </r>
    <phoneticPr fontId="19" type="noConversion"/>
  </si>
  <si>
    <t>◎임산물 소득향상 특화지원(시범)</t>
  </si>
  <si>
    <r>
      <rPr>
        <sz val="10"/>
        <rFont val="돋움"/>
        <family val="3"/>
        <charset val="129"/>
      </rPr>
      <t>장평면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알밤작목반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윤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</t>
    </r>
    <phoneticPr fontId="19" type="noConversion"/>
  </si>
  <si>
    <t>◎밤 신품종(청양올밤) 묘목대 지원</t>
  </si>
  <si>
    <r>
      <rPr>
        <sz val="10"/>
        <rFont val="돋움"/>
        <family val="3"/>
        <charset val="129"/>
      </rPr>
      <t>한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127</t>
    </r>
    <r>
      <rPr>
        <sz val="10"/>
        <rFont val="돋움"/>
        <family val="3"/>
        <charset val="129"/>
      </rPr>
      <t>명</t>
    </r>
    <phoneticPr fontId="19" type="noConversion"/>
  </si>
  <si>
    <t>◎청양버섯(청흥1호) 명품화(배지공급)</t>
  </si>
  <si>
    <r>
      <rPr>
        <sz val="10"/>
        <rFont val="돋움"/>
        <family val="3"/>
        <charset val="129"/>
      </rPr>
      <t>정산농협협동조합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락</t>
    </r>
    <r>
      <rPr>
        <sz val="10"/>
        <rFont val="Arial"/>
        <family val="2"/>
      </rPr>
      <t>)</t>
    </r>
    <phoneticPr fontId="19" type="noConversion"/>
  </si>
  <si>
    <t>◎청양버섯(청흥1호) 명품화(상품화)</t>
  </si>
  <si>
    <t>◎밤나무해충방제약제구입</t>
  </si>
  <si>
    <r>
      <rPr>
        <sz val="10"/>
        <rFont val="돋움"/>
        <family val="3"/>
        <charset val="129"/>
      </rPr>
      <t>밤재배자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대표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황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철</t>
    </r>
    <r>
      <rPr>
        <sz val="10"/>
        <rFont val="Arial"/>
        <family val="2"/>
      </rPr>
      <t>)</t>
    </r>
    <phoneticPr fontId="19" type="noConversion"/>
  </si>
  <si>
    <t>◎밤나무해충방제비지원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</si>
  <si>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507</t>
    </r>
    <r>
      <rPr>
        <sz val="10"/>
        <rFont val="돋움"/>
        <family val="3"/>
        <charset val="129"/>
      </rPr>
      <t>인</t>
    </r>
    <phoneticPr fontId="19" type="noConversion"/>
  </si>
  <si>
    <t xml:space="preserve">  ○고로쇠 판매용기(2,000통)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</si>
  <si>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돋움"/>
        <family val="3"/>
        <charset val="129"/>
      </rPr>
      <t>인</t>
    </r>
    <phoneticPr fontId="19" type="noConversion"/>
  </si>
  <si>
    <t>◎소 고급육 생산제 지원</t>
  </si>
  <si>
    <r>
      <rPr>
        <sz val="10"/>
        <rFont val="돋움"/>
        <family val="3"/>
        <charset val="129"/>
      </rPr>
      <t>유</t>
    </r>
    <r>
      <rPr>
        <sz val="10"/>
        <rFont val="Arial"/>
        <family val="2"/>
      </rPr>
      <t>*(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116</t>
    </r>
    <r>
      <rPr>
        <sz val="10"/>
        <rFont val="돋움"/>
        <family val="3"/>
        <charset val="129"/>
      </rPr>
      <t>농가</t>
    </r>
    <phoneticPr fontId="19" type="noConversion"/>
  </si>
  <si>
    <t>◎소 사양관리 시스템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</si>
  <si>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철외</t>
    </r>
    <r>
      <rPr>
        <sz val="10"/>
        <rFont val="Arial"/>
        <family val="2"/>
      </rPr>
      <t xml:space="preserve"> 29</t>
    </r>
    <r>
      <rPr>
        <sz val="10"/>
        <rFont val="돋움"/>
        <family val="3"/>
        <charset val="129"/>
      </rPr>
      <t>농가</t>
    </r>
    <phoneticPr fontId="19" type="noConversion"/>
  </si>
  <si>
    <t>◎한우농가 사료 자동급이기 지원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</si>
  <si>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영외</t>
    </r>
    <r>
      <rPr>
        <sz val="10"/>
        <rFont val="Arial"/>
        <family val="2"/>
      </rPr>
      <t xml:space="preserve"> 14</t>
    </r>
    <r>
      <rPr>
        <sz val="10"/>
        <rFont val="돋움"/>
        <family val="3"/>
        <charset val="129"/>
      </rPr>
      <t>농가</t>
    </r>
    <phoneticPr fontId="19" type="noConversion"/>
  </si>
  <si>
    <t>◎축산농가 조사료생산부속장비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</si>
  <si>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창외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농가</t>
    </r>
    <phoneticPr fontId="19" type="noConversion"/>
  </si>
  <si>
    <t>◎양돈농가 후보돈 전입 지원</t>
  </si>
  <si>
    <r>
      <rPr>
        <sz val="10"/>
        <rFont val="돋움"/>
        <family val="3"/>
        <charset val="129"/>
      </rPr>
      <t>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6</t>
    </r>
    <r>
      <rPr>
        <sz val="10"/>
        <rFont val="돋움"/>
        <family val="3"/>
        <charset val="129"/>
      </rPr>
      <t>농가</t>
    </r>
    <phoneticPr fontId="19" type="noConversion"/>
  </si>
  <si>
    <t>◎양돈농가 시설 지원</t>
  </si>
  <si>
    <r>
      <rPr>
        <sz val="10"/>
        <rFont val="돋움"/>
        <family val="3"/>
        <charset val="129"/>
      </rPr>
      <t>엔에치팜영농조합법인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5</t>
    </r>
    <r>
      <rPr>
        <sz val="10"/>
        <rFont val="돋움"/>
        <family val="3"/>
        <charset val="129"/>
      </rPr>
      <t>농가</t>
    </r>
    <phoneticPr fontId="19" type="noConversion"/>
  </si>
  <si>
    <t>◎양계농가 폭염피해 예방 시설장비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</si>
  <si>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32</t>
    </r>
    <r>
      <rPr>
        <sz val="10"/>
        <rFont val="돋움"/>
        <family val="3"/>
        <charset val="129"/>
      </rPr>
      <t>농가</t>
    </r>
    <phoneticPr fontId="19" type="noConversion"/>
  </si>
  <si>
    <t>◎사슴농가 장비지원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</si>
  <si>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농가</t>
    </r>
    <phoneticPr fontId="19" type="noConversion"/>
  </si>
  <si>
    <t>◎양봉농가 육성 장비 지원</t>
  </si>
  <si>
    <t>안*엽 외 152농가</t>
    <phoneticPr fontId="19" type="noConversion"/>
  </si>
  <si>
    <t>◎무허가축사 적법화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</si>
  <si>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34</t>
    </r>
    <r>
      <rPr>
        <sz val="10"/>
        <rFont val="돋움"/>
        <family val="3"/>
        <charset val="129"/>
      </rPr>
      <t>농가</t>
    </r>
    <phoneticPr fontId="19" type="noConversion"/>
  </si>
  <si>
    <t>◎축산농가 출입구 소독시설 지원</t>
  </si>
  <si>
    <r>
      <rPr>
        <sz val="10"/>
        <rFont val="돋움"/>
        <family val="3"/>
        <charset val="129"/>
      </rPr>
      <t>이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우외</t>
    </r>
    <r>
      <rPr>
        <sz val="10"/>
        <rFont val="Arial"/>
        <family val="2"/>
      </rPr>
      <t xml:space="preserve"> 10</t>
    </r>
    <r>
      <rPr>
        <sz val="10"/>
        <rFont val="돋움"/>
        <family val="3"/>
        <charset val="129"/>
      </rPr>
      <t>농가</t>
    </r>
    <phoneticPr fontId="19" type="noConversion"/>
  </si>
  <si>
    <t>◎가축분뇨 수분조절제 지원</t>
  </si>
  <si>
    <r>
      <rPr>
        <sz val="10"/>
        <rFont val="돋움"/>
        <family val="3"/>
        <charset val="129"/>
      </rPr>
      <t>유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285</t>
    </r>
    <r>
      <rPr>
        <sz val="10"/>
        <rFont val="돋움"/>
        <family val="3"/>
        <charset val="129"/>
      </rPr>
      <t>농가</t>
    </r>
    <phoneticPr fontId="19" type="noConversion"/>
  </si>
  <si>
    <t>◎축산환경(악취제거) 개선사업</t>
  </si>
  <si>
    <r>
      <rPr>
        <sz val="10"/>
        <rFont val="돋움"/>
        <family val="3"/>
        <charset val="129"/>
      </rPr>
      <t>윤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127</t>
    </r>
    <r>
      <rPr>
        <sz val="10"/>
        <rFont val="돋움"/>
        <family val="3"/>
        <charset val="129"/>
      </rPr>
      <t>농가</t>
    </r>
    <phoneticPr fontId="19" type="noConversion"/>
  </si>
  <si>
    <t>◎축산물 소비홍보 지원</t>
  </si>
  <si>
    <r>
      <rPr>
        <sz val="10"/>
        <rFont val="돋움"/>
        <family val="3"/>
        <charset val="129"/>
      </rPr>
      <t>한우협회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한돈협회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양계협회</t>
    </r>
    <phoneticPr fontId="19" type="noConversion"/>
  </si>
  <si>
    <t>◎청양군수배 전국 민물낚시대회</t>
  </si>
  <si>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낚시연합회</t>
    </r>
    <phoneticPr fontId="19" type="noConversion"/>
  </si>
  <si>
    <t>◎신년 해맞이행사</t>
  </si>
  <si>
    <t>우성산악회</t>
    <phoneticPr fontId="19" type="noConversion"/>
  </si>
  <si>
    <t>◎이장 정례회의 운영</t>
  </si>
  <si>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이장연합회</t>
    </r>
    <phoneticPr fontId="19" type="noConversion"/>
  </si>
  <si>
    <t>◎충남도 이장 한마음행사 참가</t>
  </si>
  <si>
    <t>◎이장연합회 사무실 집기 구입</t>
  </si>
  <si>
    <t>◎제9회 충청남도 이통장 한마음체육대회 개최</t>
  </si>
  <si>
    <t>◎청양군 이장 신년교례회 및 정기총회</t>
  </si>
  <si>
    <t>◎모범이장 선진지 견학</t>
  </si>
  <si>
    <t>◎행정동우회 사업비</t>
  </si>
  <si>
    <r>
      <rPr>
        <sz val="10"/>
        <rFont val="돋움"/>
        <family val="3"/>
        <charset val="129"/>
      </rPr>
      <t>지방행정동우회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청양군분회</t>
    </r>
    <phoneticPr fontId="19" type="noConversion"/>
  </si>
  <si>
    <t>◎민족통일협의회 사업비</t>
  </si>
  <si>
    <r>
      <rPr>
        <sz val="10"/>
        <rFont val="돋움"/>
        <family val="3"/>
        <charset val="129"/>
      </rPr>
      <t>민족통일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청양군협의회</t>
    </r>
    <phoneticPr fontId="19" type="noConversion"/>
  </si>
  <si>
    <t>◎법사랑위원회 사업비</t>
  </si>
  <si>
    <r>
      <t>(</t>
    </r>
    <r>
      <rPr>
        <sz val="10"/>
        <rFont val="돋움"/>
        <family val="3"/>
        <charset val="129"/>
      </rPr>
      <t>사</t>
    </r>
    <r>
      <rPr>
        <sz val="10"/>
        <rFont val="Arial"/>
        <family val="2"/>
      </rPr>
      <t>)</t>
    </r>
    <r>
      <rPr>
        <sz val="10"/>
        <rFont val="돋움"/>
        <family val="3"/>
        <charset val="129"/>
      </rPr>
      <t>법무부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법사랑위원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청양지구</t>
    </r>
    <phoneticPr fontId="19" type="noConversion"/>
  </si>
  <si>
    <t>◎청양군경우회 사업비</t>
  </si>
  <si>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재향경우회</t>
    </r>
    <phoneticPr fontId="19" type="noConversion"/>
  </si>
  <si>
    <t>◎해병대전우회 사업비</t>
  </si>
  <si>
    <r>
      <rPr>
        <sz val="10"/>
        <rFont val="돋움"/>
        <family val="3"/>
        <charset val="129"/>
      </rPr>
      <t>해병대전우회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청양지회</t>
    </r>
    <phoneticPr fontId="19" type="noConversion"/>
  </si>
  <si>
    <t>◎재향군인회 사업비</t>
  </si>
  <si>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재향군인회</t>
    </r>
    <phoneticPr fontId="19" type="noConversion"/>
  </si>
  <si>
    <t>◎민주평통자문회의 해외 안보 연수</t>
  </si>
  <si>
    <r>
      <rPr>
        <sz val="10"/>
        <rFont val="돋움"/>
        <family val="3"/>
        <charset val="129"/>
      </rPr>
      <t>민주평통자문회의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청양군협의회</t>
    </r>
    <phoneticPr fontId="19" type="noConversion"/>
  </si>
  <si>
    <t>◎공주청양범죄피해자지원센터 운영비</t>
  </si>
  <si>
    <r>
      <rPr>
        <sz val="10"/>
        <rFont val="돋움"/>
        <family val="3"/>
        <charset val="129"/>
      </rPr>
      <t>공주</t>
    </r>
    <r>
      <rPr>
        <sz val="10"/>
        <rFont val="Arial"/>
        <family val="2"/>
      </rPr>
      <t>.</t>
    </r>
    <r>
      <rPr>
        <sz val="10"/>
        <rFont val="돋움"/>
        <family val="3"/>
        <charset val="129"/>
      </rPr>
      <t>청양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범죄피해자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지원센터</t>
    </r>
    <phoneticPr fontId="19" type="noConversion"/>
  </si>
  <si>
    <t>◎민주평통자문회의 운영비</t>
  </si>
  <si>
    <t>◎청양군 재향군인회 운영비</t>
  </si>
  <si>
    <t>◎신년 미궐산 해맞이행사</t>
  </si>
  <si>
    <r>
      <rPr>
        <sz val="10"/>
        <rFont val="돋움"/>
        <family val="3"/>
        <charset val="129"/>
      </rPr>
      <t>목면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의용소방대</t>
    </r>
    <phoneticPr fontId="19" type="noConversion"/>
  </si>
  <si>
    <t>◎신년 백월산 해맞이행사</t>
  </si>
  <si>
    <r>
      <rPr>
        <sz val="10"/>
        <rFont val="돋움"/>
        <family val="3"/>
        <charset val="129"/>
      </rPr>
      <t>남양면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새마을부녀회</t>
    </r>
    <phoneticPr fontId="19" type="noConversion"/>
  </si>
  <si>
    <t>◎화성면 번영의종 타종식행사</t>
  </si>
  <si>
    <t>새마을운동화성면협의회</t>
    <phoneticPr fontId="19" type="noConversion"/>
  </si>
  <si>
    <t>◎비봉면 면민의종 타종식행사</t>
  </si>
  <si>
    <t>비봉면주민자치위원회</t>
    <phoneticPr fontId="19" type="noConversion"/>
  </si>
  <si>
    <t>◎정산면민 안녕기원제</t>
  </si>
  <si>
    <t>◎장평면민 안녕기원제</t>
  </si>
  <si>
    <t>◎민족통일 청양군협의회 역사 안보교육</t>
  </si>
  <si>
    <t>◎도의새마을운동 촉진대회 참석</t>
  </si>
  <si>
    <r>
      <rPr>
        <sz val="10"/>
        <rFont val="돋움"/>
        <family val="3"/>
        <charset val="129"/>
      </rPr>
      <t>새마을운동청양군지회</t>
    </r>
    <r>
      <rPr>
        <sz val="10"/>
        <rFont val="Arial"/>
        <family val="2"/>
      </rPr>
      <t xml:space="preserve"> </t>
    </r>
    <phoneticPr fontId="19" type="noConversion"/>
  </si>
  <si>
    <t>◎재활용품모으기 경진대회</t>
  </si>
  <si>
    <t>◎전국 새마을지도자대회 참석</t>
  </si>
  <si>
    <t>◎새마을지도자 수련대회</t>
  </si>
  <si>
    <t>◎고부한마음 대행진 참석</t>
  </si>
  <si>
    <t>◎도의여인상 시상식 참석</t>
  </si>
  <si>
    <t>◎새마을 읍면 협의회 사업비</t>
  </si>
  <si>
    <t>◎새마을 읍면 부녀회 사업비</t>
  </si>
  <si>
    <t>◎새마을지회 사업비</t>
  </si>
  <si>
    <t>◎직장공장 새마을협의회 사업비</t>
  </si>
  <si>
    <t>◎새마을지회 운영관리비</t>
  </si>
  <si>
    <t>◎모범 새마을지도자 연수</t>
  </si>
  <si>
    <t>◎새마을지도자 경진대회</t>
  </si>
  <si>
    <t>◎독서경진대회</t>
  </si>
  <si>
    <t>◎바르게살기운동 전국회원대회 참석</t>
  </si>
  <si>
    <t>◎바르게살기운동 충남회원전진대회 참석</t>
  </si>
  <si>
    <t>◎청년봉사단 재능기부 사업</t>
  </si>
  <si>
    <t>◎독거노인 및 소외된 가정 밑반찬 지원사업</t>
  </si>
  <si>
    <t>◎바르게살기운동 읍면위원회 사업비</t>
  </si>
  <si>
    <t>바르게살기운동청양군협의회</t>
    <phoneticPr fontId="19" type="noConversion"/>
  </si>
  <si>
    <t>◎바르게살기운동 협의회 사업비</t>
  </si>
  <si>
    <t>◎바르게살기운동 협의회 운영관리비</t>
  </si>
  <si>
    <t>◎바르게살기 회원 한마음다짐대회</t>
  </si>
  <si>
    <t>◎바르게살기운동 회원 연수</t>
  </si>
  <si>
    <t>◎충남정신운동사업</t>
  </si>
  <si>
    <t>충남정신운동청양군협의회</t>
    <phoneticPr fontId="19" type="noConversion"/>
  </si>
  <si>
    <t>◎도자율방범연합회 한마음체육대회 참석</t>
  </si>
  <si>
    <t>청양군자율방범연합대</t>
    <phoneticPr fontId="19" type="noConversion"/>
  </si>
  <si>
    <t>◎자율방범대 교육지원</t>
  </si>
  <si>
    <t>◎자율방범대 피복 및 단화구입 지원</t>
  </si>
  <si>
    <t>◎자율방범연합대 한마음체육대회</t>
  </si>
  <si>
    <t>◎ 청양읍자율방범대 비가림시설 설치 등</t>
  </si>
  <si>
    <t>◎적십자 봉사회 독거노인 및 소년소녀가장 지원사업</t>
  </si>
  <si>
    <r>
      <rPr>
        <sz val="10"/>
        <rFont val="돋움"/>
        <family val="3"/>
        <charset val="129"/>
      </rPr>
      <t>대한적십자봉사회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청양지구협의회</t>
    </r>
    <phoneticPr fontId="19" type="noConversion"/>
  </si>
  <si>
    <t>◎적십자봉사회 한마음 행사</t>
  </si>
  <si>
    <t>◎농업인의 날 및 칠갑산 산야초축제 행사 운영</t>
  </si>
  <si>
    <t>ASF로인한 사업미수행</t>
    <phoneticPr fontId="19" type="noConversion"/>
  </si>
  <si>
    <t>◎농업인학습단체 육성 해외연수</t>
  </si>
  <si>
    <r>
      <rPr>
        <sz val="6"/>
        <rFont val="돋움"/>
        <family val="3"/>
        <charset val="129"/>
      </rPr>
      <t xml:space="preserve">청양군농업인학습단체
</t>
    </r>
    <r>
      <rPr>
        <sz val="6"/>
        <rFont val="Arial"/>
        <family val="2"/>
      </rPr>
      <t>(</t>
    </r>
    <r>
      <rPr>
        <sz val="6"/>
        <rFont val="돋움"/>
        <family val="3"/>
        <charset val="129"/>
      </rPr>
      <t>대표자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복</t>
    </r>
    <r>
      <rPr>
        <sz val="6"/>
        <rFont val="Arial"/>
        <family val="2"/>
      </rPr>
      <t>*</t>
    </r>
    <r>
      <rPr>
        <sz val="6"/>
        <rFont val="돋움"/>
        <family val="3"/>
        <charset val="129"/>
      </rPr>
      <t>한</t>
    </r>
    <r>
      <rPr>
        <sz val="6"/>
        <rFont val="Arial"/>
        <family val="2"/>
      </rPr>
      <t>)</t>
    </r>
    <phoneticPr fontId="19" type="noConversion"/>
  </si>
  <si>
    <t>◎청년농업인 역량강화사업(소형농기계 자격증반)</t>
  </si>
  <si>
    <t>◎농업인학습단체 6차산업화 워크숍 개최지원</t>
  </si>
  <si>
    <r>
      <rPr>
        <sz val="6"/>
        <rFont val="돋움"/>
        <family val="3"/>
        <charset val="129"/>
      </rPr>
      <t xml:space="preserve">농촌지도자청양군연합회
</t>
    </r>
    <r>
      <rPr>
        <sz val="6"/>
        <rFont val="Arial"/>
        <family val="2"/>
      </rPr>
      <t>(</t>
    </r>
    <r>
      <rPr>
        <sz val="6"/>
        <rFont val="돋움"/>
        <family val="3"/>
        <charset val="129"/>
      </rPr>
      <t>대표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신</t>
    </r>
    <r>
      <rPr>
        <sz val="6"/>
        <rFont val="Arial"/>
        <family val="2"/>
      </rPr>
      <t>*</t>
    </r>
    <r>
      <rPr>
        <sz val="6"/>
        <rFont val="돋움"/>
        <family val="3"/>
        <charset val="129"/>
      </rPr>
      <t>철</t>
    </r>
    <r>
      <rPr>
        <sz val="6"/>
        <rFont val="Arial"/>
        <family val="2"/>
      </rPr>
      <t>)</t>
    </r>
    <phoneticPr fontId="19" type="noConversion"/>
  </si>
  <si>
    <t>◎4-H회원 야영대회 행사지원</t>
  </si>
  <si>
    <r>
      <rPr>
        <sz val="8"/>
        <rFont val="돋움"/>
        <family val="3"/>
        <charset val="129"/>
      </rPr>
      <t>청양군</t>
    </r>
    <r>
      <rPr>
        <sz val="8"/>
        <rFont val="Arial"/>
        <family val="2"/>
      </rPr>
      <t>4-H</t>
    </r>
    <r>
      <rPr>
        <sz val="8"/>
        <rFont val="돋움"/>
        <family val="3"/>
        <charset val="129"/>
      </rPr>
      <t>연합회</t>
    </r>
    <r>
      <rPr>
        <sz val="8"/>
        <rFont val="Arial"/>
        <family val="2"/>
      </rPr>
      <t xml:space="preserve">      (</t>
    </r>
    <r>
      <rPr>
        <sz val="8"/>
        <rFont val="돋움"/>
        <family val="3"/>
        <charset val="129"/>
      </rPr>
      <t>대표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복</t>
    </r>
    <r>
      <rPr>
        <sz val="8"/>
        <rFont val="Arial"/>
        <family val="2"/>
      </rPr>
      <t>*</t>
    </r>
    <r>
      <rPr>
        <sz val="8"/>
        <rFont val="돋움"/>
        <family val="3"/>
        <charset val="129"/>
      </rPr>
      <t>한</t>
    </r>
    <r>
      <rPr>
        <sz val="8"/>
        <rFont val="Arial"/>
        <family val="2"/>
      </rPr>
      <t>)</t>
    </r>
    <phoneticPr fontId="19" type="noConversion"/>
  </si>
  <si>
    <t>◎청양군 농촌지도자대회 행사지원</t>
  </si>
  <si>
    <t>◎청양 농업최고경영자 과정 운영</t>
  </si>
  <si>
    <r>
      <rPr>
        <sz val="6"/>
        <rFont val="돋움"/>
        <family val="3"/>
        <charset val="129"/>
      </rPr>
      <t>단국대학교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 xml:space="preserve">천안캠퍼스
</t>
    </r>
    <r>
      <rPr>
        <sz val="6"/>
        <rFont val="Arial"/>
        <family val="2"/>
      </rPr>
      <t>(</t>
    </r>
    <r>
      <rPr>
        <sz val="6"/>
        <rFont val="돋움"/>
        <family val="3"/>
        <charset val="129"/>
      </rPr>
      <t>대표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김</t>
    </r>
    <r>
      <rPr>
        <sz val="6"/>
        <rFont val="Arial"/>
        <family val="2"/>
      </rPr>
      <t>*</t>
    </r>
    <r>
      <rPr>
        <sz val="6"/>
        <rFont val="돋움"/>
        <family val="3"/>
        <charset val="129"/>
      </rPr>
      <t>현</t>
    </r>
    <r>
      <rPr>
        <sz val="6"/>
        <rFont val="Arial"/>
        <family val="2"/>
      </rPr>
      <t>)</t>
    </r>
    <phoneticPr fontId="19" type="noConversion"/>
  </si>
  <si>
    <t>◎품목농업인연구협의회 6차산업화 지원</t>
  </si>
  <si>
    <r>
      <rPr>
        <sz val="6"/>
        <rFont val="돋움"/>
        <family val="3"/>
        <charset val="129"/>
      </rPr>
      <t>청양군품목농업인연구협의회</t>
    </r>
    <r>
      <rPr>
        <sz val="6"/>
        <rFont val="Arial"/>
        <family val="2"/>
      </rPr>
      <t>(</t>
    </r>
    <r>
      <rPr>
        <sz val="6"/>
        <rFont val="돋움"/>
        <family val="3"/>
        <charset val="129"/>
      </rPr>
      <t>대표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최</t>
    </r>
    <r>
      <rPr>
        <sz val="6"/>
        <rFont val="Arial"/>
        <family val="2"/>
      </rPr>
      <t>*</t>
    </r>
    <r>
      <rPr>
        <sz val="6"/>
        <rFont val="돋움"/>
        <family val="3"/>
        <charset val="129"/>
      </rPr>
      <t>균</t>
    </r>
    <r>
      <rPr>
        <sz val="6"/>
        <rFont val="Arial"/>
        <family val="2"/>
      </rPr>
      <t>)</t>
    </r>
    <phoneticPr fontId="19" type="noConversion"/>
  </si>
  <si>
    <t>◎농식품 전문가양성과정 운영</t>
  </si>
  <si>
    <t>다올지역공동체컨설팅</t>
    <phoneticPr fontId="19" type="noConversion"/>
  </si>
  <si>
    <t>◎생활기술과제보급 역량강화 교육</t>
  </si>
  <si>
    <t>생활개선청양군연합회</t>
    <phoneticPr fontId="19" type="noConversion"/>
  </si>
  <si>
    <t>◎도시소비자초청 청양 힐링팜투어</t>
  </si>
  <si>
    <t>㈜다가치에듀케이션</t>
    <phoneticPr fontId="19" type="noConversion"/>
  </si>
  <si>
    <t>◎사랑의전통장담그기 나눔행사</t>
  </si>
  <si>
    <t>◎우리쌀이용 식교육 체험농장 조성</t>
  </si>
  <si>
    <t>한*숙</t>
    <phoneticPr fontId="19" type="noConversion"/>
  </si>
  <si>
    <t>◎첨단농기계 드론과정 운영</t>
  </si>
  <si>
    <t>◎귀농귀촌통합아카데미</t>
  </si>
  <si>
    <t>귀농귀촌협의회</t>
    <phoneticPr fontId="19" type="noConversion"/>
  </si>
  <si>
    <t xml:space="preserve">  ○귀농인 농업생산기반시설 지원</t>
  </si>
  <si>
    <r>
      <rPr>
        <sz val="10"/>
        <rFont val="돋움"/>
        <family val="3"/>
        <charset val="129"/>
      </rPr>
      <t>정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r>
      <rPr>
        <sz val="10"/>
        <rFont val="Arial"/>
        <family val="2"/>
      </rPr>
      <t xml:space="preserve"> 53</t>
    </r>
    <r>
      <rPr>
        <sz val="10"/>
        <rFont val="돋움"/>
        <family val="3"/>
        <charset val="129"/>
      </rPr>
      <t>농가</t>
    </r>
    <phoneticPr fontId="19" type="noConversion"/>
  </si>
  <si>
    <t xml:space="preserve">  ○귀농인 빈집수리비 지원</t>
  </si>
  <si>
    <r>
      <rPr>
        <sz val="10"/>
        <rFont val="돋움"/>
        <family val="3"/>
        <charset val="129"/>
      </rPr>
      <t>김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r>
      <rPr>
        <sz val="10"/>
        <rFont val="Arial"/>
        <family val="2"/>
      </rPr>
      <t xml:space="preserve"> 8</t>
    </r>
    <r>
      <rPr>
        <sz val="10"/>
        <rFont val="돋움"/>
        <family val="3"/>
        <charset val="129"/>
      </rPr>
      <t>농가</t>
    </r>
    <phoneticPr fontId="19" type="noConversion"/>
  </si>
  <si>
    <t xml:space="preserve">  ○벼농사비교시험포 운영 시범</t>
  </si>
  <si>
    <t>조*상</t>
    <phoneticPr fontId="19" type="noConversion"/>
  </si>
  <si>
    <t xml:space="preserve">  ○재해대응 벼 안전재배단지 육성 시범</t>
  </si>
  <si>
    <t>조*휘</t>
    <phoneticPr fontId="19" type="noConversion"/>
  </si>
  <si>
    <t xml:space="preserve">  ○벼 밀묘소식재배 이앙 시범</t>
  </si>
  <si>
    <t xml:space="preserve">  ○과원 저온대비 재배환경 개선시범</t>
  </si>
  <si>
    <t>강*석</t>
    <phoneticPr fontId="19" type="noConversion"/>
  </si>
  <si>
    <t xml:space="preserve">  ○핵과류 Y자 밀식재배 시범</t>
  </si>
  <si>
    <t>이*준</t>
    <phoneticPr fontId="19" type="noConversion"/>
  </si>
  <si>
    <t xml:space="preserve">  ○ICT접목 딸기 주요 병해충 발생예측시스템 기술보급 시범</t>
  </si>
  <si>
    <t>이*복</t>
    <phoneticPr fontId="19" type="noConversion"/>
  </si>
  <si>
    <t xml:space="preserve">  ○이상고온 대응 시설채소 온도저감기술 시범</t>
  </si>
  <si>
    <t>양*원,고*국</t>
    <phoneticPr fontId="19" type="noConversion"/>
  </si>
  <si>
    <t xml:space="preserve">  ○가축 음용수 철분제거 정수시설 보급 시범</t>
  </si>
  <si>
    <t>이*원,김*태</t>
    <phoneticPr fontId="19" type="noConversion"/>
  </si>
  <si>
    <t xml:space="preserve">  ○혹서기 한우사 지붕 방사열 차단 시범</t>
  </si>
  <si>
    <t>김*이,박*순,김*천,조*기</t>
    <phoneticPr fontId="19" type="noConversion"/>
  </si>
  <si>
    <t>◎명품 칠갑산 토종꿀 상품화 실증시범</t>
  </si>
  <si>
    <r>
      <rPr>
        <sz val="10"/>
        <rFont val="돋움"/>
        <family val="3"/>
        <charset val="129"/>
      </rPr>
      <t xml:space="preserve">토종벌연구회
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명</t>
    </r>
    <r>
      <rPr>
        <sz val="10"/>
        <rFont val="Arial"/>
        <family val="2"/>
      </rPr>
      <t>*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19" type="noConversion"/>
  </si>
  <si>
    <t xml:space="preserve">  ○고추 품종비교 전시포 운영 시범</t>
  </si>
  <si>
    <t>최*석,손*성,
우*식,유*옥</t>
    <phoneticPr fontId="19" type="noConversion"/>
  </si>
  <si>
    <t xml:space="preserve">  ○고추재배 친환경 충해 방제 실증시범</t>
  </si>
  <si>
    <t>한*태</t>
    <phoneticPr fontId="19" type="noConversion"/>
  </si>
  <si>
    <t xml:space="preserve">  ○시설고추 고온기 온도경감기술 실증시범</t>
  </si>
  <si>
    <t>박*철,최*,조*준</t>
    <phoneticPr fontId="19" type="noConversion"/>
  </si>
  <si>
    <t xml:space="preserve">  ○버섯파리 친환경 종합방제기술</t>
  </si>
  <si>
    <t>표고생산자협회
(대표 황*동)</t>
    <phoneticPr fontId="19" type="noConversion"/>
  </si>
  <si>
    <t>◎전몰군경유족회청양군지회 운영비</t>
  </si>
  <si>
    <t>전몰군경유족회청양군지회</t>
    <phoneticPr fontId="19" type="noConversion"/>
  </si>
  <si>
    <t>◎상이군경회청양군지회 운영비</t>
  </si>
  <si>
    <t>상이군경회청양군지회</t>
    <phoneticPr fontId="19" type="noConversion"/>
  </si>
  <si>
    <t>◎전몰군경미망인회청양군지회 운영비</t>
  </si>
  <si>
    <t>전몰군경미망인회청양군지회</t>
    <phoneticPr fontId="19" type="noConversion"/>
  </si>
  <si>
    <t>◎무공수훈자회청양군지회 운영비</t>
  </si>
  <si>
    <t>무공수훈자회청양군지회</t>
  </si>
  <si>
    <t>◎6.25참전유공자회청양군지회 운영비</t>
  </si>
  <si>
    <r>
      <t>6.25</t>
    </r>
    <r>
      <rPr>
        <sz val="10"/>
        <rFont val="돋움"/>
        <family val="3"/>
        <charset val="129"/>
      </rPr>
      <t>참전유공자회청양군지회</t>
    </r>
    <phoneticPr fontId="19" type="noConversion"/>
  </si>
  <si>
    <t>◎광복회청양군분회운영비</t>
  </si>
  <si>
    <t>광복회청양군지회</t>
    <phoneticPr fontId="19" type="noConversion"/>
  </si>
  <si>
    <t>◎고엽제전우회청양군지회 운영비</t>
  </si>
  <si>
    <t>고엽제전우회청양군지회</t>
  </si>
  <si>
    <t>◎월남전참전자회운영비</t>
  </si>
  <si>
    <t>월남전참전자회청양군지회</t>
    <phoneticPr fontId="19" type="noConversion"/>
  </si>
  <si>
    <t>◎독립유공자유족회 운영비</t>
  </si>
  <si>
    <t>독립유공자유족회청양군지회</t>
    <phoneticPr fontId="19" type="noConversion"/>
  </si>
  <si>
    <t>◎특수임무유공자외 운영비</t>
  </si>
  <si>
    <t>특수임무유공자회청양군지회</t>
    <phoneticPr fontId="19" type="noConversion"/>
  </si>
  <si>
    <t>◎전몰군경227복지회 운영비</t>
  </si>
  <si>
    <t>◎보훈4단체 안보현장 견학</t>
  </si>
  <si>
    <t xml:space="preserve">보훈4단체 </t>
    <phoneticPr fontId="19" type="noConversion"/>
  </si>
  <si>
    <t>◎6.25참전유공자회 안보현장 견학</t>
  </si>
  <si>
    <t>◎고엽제전우회 안보현장 견학</t>
  </si>
  <si>
    <t>◎전몰군경227복지회 안보현장 견학</t>
  </si>
  <si>
    <t>◎월남전참전자유공자회 안보현장 견학</t>
  </si>
  <si>
    <t>◎독립유공자유족회 안보현장 견학</t>
  </si>
  <si>
    <t>◎보훈단체 해외안보현장 견학</t>
  </si>
  <si>
    <t>◎운곡 3.1만세운동 100주년 기념비 건립</t>
  </si>
  <si>
    <t>◎정산 3.1만세운동 재현행사</t>
  </si>
  <si>
    <t>정산 3.1만세운동현창회</t>
    <phoneticPr fontId="19" type="noConversion"/>
  </si>
  <si>
    <t>◎3.1만세운동 합동위령제(정산)</t>
  </si>
  <si>
    <r>
      <rPr>
        <sz val="10"/>
        <rFont val="돋움"/>
        <family val="3"/>
        <charset val="129"/>
      </rPr>
      <t>백곡</t>
    </r>
    <r>
      <rPr>
        <sz val="10"/>
        <rFont val="Arial"/>
        <family val="2"/>
      </rPr>
      <t>3.1</t>
    </r>
    <r>
      <rPr>
        <sz val="10"/>
        <rFont val="돋움"/>
        <family val="3"/>
        <charset val="129"/>
      </rPr>
      <t>만세운동유족회</t>
    </r>
    <phoneticPr fontId="19" type="noConversion"/>
  </si>
  <si>
    <t>◎3.1만세운동 기념행사(운곡)</t>
  </si>
  <si>
    <t>◎충령사 추계 제향비</t>
  </si>
  <si>
    <t>◎청대사 제향비</t>
  </si>
  <si>
    <t>화성독립유공자유족회</t>
    <phoneticPr fontId="19" type="noConversion"/>
  </si>
  <si>
    <t>◎광복회 태극기 보급사업</t>
  </si>
  <si>
    <t>광복회청양군분회</t>
    <phoneticPr fontId="19" type="noConversion"/>
  </si>
  <si>
    <t>◎지역자활센터 선진지 견학</t>
  </si>
  <si>
    <t>충남청양지역자활센터</t>
    <phoneticPr fontId="19" type="noConversion"/>
  </si>
  <si>
    <t>◎푸드뱅크 운영비</t>
  </si>
  <si>
    <t>청양푸드뱅크</t>
    <phoneticPr fontId="19" type="noConversion"/>
  </si>
  <si>
    <t>◎워크숍 개최</t>
  </si>
  <si>
    <t xml:space="preserve">  ○인건비</t>
  </si>
  <si>
    <t xml:space="preserve">  ○운영비</t>
  </si>
  <si>
    <t>◎사회복지단체 및 복지시설종사자 연찬회</t>
  </si>
  <si>
    <t>◎사회복지의 날 기념식</t>
  </si>
  <si>
    <t>◎어르신과 함께하는 문화여가 탐방</t>
  </si>
  <si>
    <t>◎무료경로식당 난방비</t>
  </si>
  <si>
    <t>청양감리교회</t>
    <phoneticPr fontId="19" type="noConversion"/>
  </si>
  <si>
    <t>◎노인지도자연수교육지원</t>
  </si>
  <si>
    <r>
      <t>(</t>
    </r>
    <r>
      <rPr>
        <sz val="10"/>
        <rFont val="돋움"/>
        <family val="3"/>
        <charset val="129"/>
      </rPr>
      <t>사</t>
    </r>
    <r>
      <rPr>
        <sz val="10"/>
        <rFont val="Arial"/>
        <family val="2"/>
      </rPr>
      <t>)</t>
    </r>
    <r>
      <rPr>
        <sz val="10"/>
        <rFont val="돋움"/>
        <family val="3"/>
        <charset val="129"/>
      </rPr>
      <t>대한노인회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청양군지회</t>
    </r>
    <r>
      <rPr>
        <sz val="10"/>
        <rFont val="Arial"/>
        <family val="2"/>
      </rPr>
      <t xml:space="preserve"> </t>
    </r>
    <phoneticPr fontId="19" type="noConversion"/>
  </si>
  <si>
    <t>◎노인행복대학 운영</t>
  </si>
  <si>
    <t>◎노인 건강아카데미 운영</t>
  </si>
  <si>
    <r>
      <t>(</t>
    </r>
    <r>
      <rPr>
        <sz val="10"/>
        <rFont val="돋움"/>
        <family val="3"/>
        <charset val="129"/>
      </rPr>
      <t>사</t>
    </r>
    <r>
      <rPr>
        <sz val="10"/>
        <rFont val="Arial"/>
        <family val="2"/>
      </rPr>
      <t>)</t>
    </r>
    <r>
      <rPr>
        <sz val="10"/>
        <rFont val="돋움"/>
        <family val="3"/>
        <charset val="129"/>
      </rPr>
      <t>대한노인회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청양군지회</t>
    </r>
    <r>
      <rPr>
        <sz val="10"/>
        <rFont val="Arial"/>
        <family val="2"/>
      </rPr>
      <t xml:space="preserve"> 
</t>
    </r>
    <r>
      <rPr>
        <sz val="10"/>
        <rFont val="돋움"/>
        <family val="3"/>
        <charset val="129"/>
      </rPr>
      <t>청양군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노인종합복지관</t>
    </r>
    <phoneticPr fontId="19" type="noConversion"/>
  </si>
  <si>
    <t>◎노인의 날 행사지원</t>
  </si>
  <si>
    <t>대한노인회청양군지회</t>
    <phoneticPr fontId="19" type="noConversion"/>
  </si>
  <si>
    <t>◎실버예술대회 참가지원</t>
  </si>
  <si>
    <t>◎노인자원봉사클럽 경진대회 참가지원</t>
  </si>
  <si>
    <t>◎노인게이트볼개최 및 참가지원</t>
  </si>
  <si>
    <t>◎모범노인 선진지 견학</t>
  </si>
  <si>
    <t xml:space="preserve">  ○군단위 행사지원</t>
  </si>
  <si>
    <r>
      <rPr>
        <sz val="10"/>
        <rFont val="돋움"/>
        <family val="3"/>
        <charset val="129"/>
      </rPr>
      <t>대한적십자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청양지구협의회</t>
    </r>
    <phoneticPr fontId="19" type="noConversion"/>
  </si>
  <si>
    <t xml:space="preserve">  ○읍면단위 행사지원</t>
  </si>
  <si>
    <r>
      <rPr>
        <sz val="10"/>
        <rFont val="돋움"/>
        <family val="3"/>
        <charset val="129"/>
      </rPr>
      <t>청양읍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남녀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새마을지도자협의회
외</t>
    </r>
    <r>
      <rPr>
        <sz val="10"/>
        <rFont val="Arial"/>
        <family val="2"/>
      </rPr>
      <t xml:space="preserve"> 9</t>
    </r>
    <r>
      <rPr>
        <sz val="10"/>
        <rFont val="돋움"/>
        <family val="3"/>
        <charset val="129"/>
      </rPr>
      <t>개사업자</t>
    </r>
    <phoneticPr fontId="19" type="noConversion"/>
  </si>
  <si>
    <t xml:space="preserve">  ○대한노인회 청양군지회 운영비</t>
    <phoneticPr fontId="19" type="noConversion"/>
  </si>
  <si>
    <r>
      <rPr>
        <sz val="10"/>
        <rFont val="돋움"/>
        <family val="3"/>
        <charset val="129"/>
      </rPr>
      <t>자부담</t>
    </r>
    <r>
      <rPr>
        <sz val="10"/>
        <rFont val="Arial"/>
        <family val="2"/>
      </rPr>
      <t xml:space="preserve"> 41,067
</t>
    </r>
    <r>
      <rPr>
        <sz val="10"/>
        <rFont val="돋움"/>
        <family val="3"/>
        <charset val="129"/>
      </rPr>
      <t>중앙회지원</t>
    </r>
    <r>
      <rPr>
        <sz val="10"/>
        <rFont val="Arial"/>
        <family val="2"/>
      </rPr>
      <t xml:space="preserve"> 12,000</t>
    </r>
    <phoneticPr fontId="19" type="noConversion"/>
  </si>
  <si>
    <t xml:space="preserve">  ○대한노인회 청양군지회 사무원 인건비</t>
    <phoneticPr fontId="19" type="noConversion"/>
  </si>
  <si>
    <t xml:space="preserve">  ○대한노인회 청양군지회 사무국장 인건비 보조</t>
    <phoneticPr fontId="19" type="noConversion"/>
  </si>
  <si>
    <t>◎경로당 리모델링사업</t>
  </si>
  <si>
    <r>
      <rPr>
        <sz val="10"/>
        <rFont val="돋움"/>
        <family val="3"/>
        <charset val="129"/>
      </rPr>
      <t>청양읍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정좌</t>
    </r>
    <r>
      <rPr>
        <sz val="10"/>
        <rFont val="Arial"/>
        <family val="2"/>
      </rPr>
      <t>3</t>
    </r>
    <r>
      <rPr>
        <sz val="10"/>
        <rFont val="돋움"/>
        <family val="3"/>
        <charset val="129"/>
      </rPr>
      <t>리경로당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86</t>
    </r>
    <r>
      <rPr>
        <sz val="10"/>
        <rFont val="돋움"/>
        <family val="3"/>
        <charset val="129"/>
      </rPr>
      <t>개소</t>
    </r>
    <phoneticPr fontId="19" type="noConversion"/>
  </si>
  <si>
    <t>◎경로당 소요물품 지원</t>
  </si>
  <si>
    <r>
      <rPr>
        <sz val="10"/>
        <rFont val="돋움"/>
        <family val="3"/>
        <charset val="129"/>
      </rPr>
      <t>청양읍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분회경로당외</t>
    </r>
    <r>
      <rPr>
        <sz val="10"/>
        <rFont val="Arial"/>
        <family val="2"/>
      </rPr>
      <t xml:space="preserve"> 214</t>
    </r>
    <r>
      <rPr>
        <sz val="10"/>
        <rFont val="돋움"/>
        <family val="3"/>
        <charset val="129"/>
      </rPr>
      <t>개소</t>
    </r>
    <phoneticPr fontId="19" type="noConversion"/>
  </si>
  <si>
    <t xml:space="preserve">  ○청양군 노인종합복지관 인건비</t>
    <phoneticPr fontId="19" type="noConversion"/>
  </si>
  <si>
    <t>청양군노인종합복지관</t>
    <phoneticPr fontId="19" type="noConversion"/>
  </si>
  <si>
    <t xml:space="preserve">  ○청양군 노인종합복지관 운영비</t>
    <phoneticPr fontId="19" type="noConversion"/>
  </si>
  <si>
    <t>◎가정폭력, 여성폭력 등 예방 홍보 사업</t>
  </si>
  <si>
    <t>새샘가족상담센터</t>
    <phoneticPr fontId="19" type="noConversion"/>
  </si>
  <si>
    <t>◎가정폭력피해자 회복 프로그램</t>
  </si>
  <si>
    <t>새샘가족상담센터</t>
  </si>
  <si>
    <t>◎아동청소년대상 폭력예방 교육 실시</t>
  </si>
  <si>
    <t>◎청양군여성단체협의회 사업비</t>
  </si>
  <si>
    <t>청양군여성단체협의회</t>
    <phoneticPr fontId="19" type="noConversion"/>
  </si>
  <si>
    <t xml:space="preserve">  ○다문화가족 통번역서비스 인건비(통번역사)</t>
    <phoneticPr fontId="19" type="noConversion"/>
  </si>
  <si>
    <t>청양다문화가족지원센터</t>
    <phoneticPr fontId="19" type="noConversion"/>
  </si>
  <si>
    <t xml:space="preserve">  ○다문화가족 통번역서비스 퇴직적립금</t>
    <phoneticPr fontId="19" type="noConversion"/>
  </si>
  <si>
    <t xml:space="preserve">  ○다문화가족 통번역서비스 사회보험</t>
    <phoneticPr fontId="19" type="noConversion"/>
  </si>
  <si>
    <t xml:space="preserve">  ○다문화가족 통번역서비스 명절수당</t>
    <phoneticPr fontId="19" type="noConversion"/>
  </si>
  <si>
    <t>◎한국어교육 운영(추가)</t>
  </si>
  <si>
    <t>◎다문화가족 문화탐방 힐링캠프</t>
  </si>
  <si>
    <t>◎다문화자녀 자신감 UP</t>
  </si>
  <si>
    <t>◎어린이집 환경개선 지원</t>
  </si>
  <si>
    <t>청양군 어린이집 14개소</t>
    <phoneticPr fontId="19" type="noConversion"/>
  </si>
  <si>
    <t>◎어린이집 아동상해보험료</t>
  </si>
  <si>
    <t>◎보육시설회계프로그램사용료</t>
  </si>
  <si>
    <t>청양군 어린이집 14개소</t>
  </si>
  <si>
    <t>◎보육시설가스전기안전점검비</t>
  </si>
  <si>
    <t>◎충남 보육인 한마음대회 참가지원</t>
  </si>
  <si>
    <t>청양군 어린이집 연합회</t>
    <phoneticPr fontId="19" type="noConversion"/>
  </si>
  <si>
    <t>◎청양군 보육인 한마음대회 개최지원</t>
  </si>
  <si>
    <t>◎어린이집 종사자 직무연찬회</t>
  </si>
  <si>
    <t>청양군어린이집연합회</t>
    <phoneticPr fontId="19" type="noConversion"/>
  </si>
  <si>
    <t>◎아이돌보미지원(넷째자녀)</t>
  </si>
  <si>
    <t>충남도립대학교 산학협력단(청양군다문화가족지원센터)</t>
    <phoneticPr fontId="19" type="noConversion"/>
  </si>
  <si>
    <t>◎어린이날 행사지원</t>
  </si>
  <si>
    <t>◎지역아동센터 종사자 처우개선비 지원(5년이상근무)</t>
  </si>
  <si>
    <t>청양공부방지역아동센터 외 2개소</t>
    <phoneticPr fontId="19" type="noConversion"/>
  </si>
  <si>
    <t>◎지역아동센터 종사자 처우개선비 지원(5년미만근무)</t>
  </si>
  <si>
    <t xml:space="preserve">  ○청소년상담복지센터 인건비</t>
    <phoneticPr fontId="19" type="noConversion"/>
  </si>
  <si>
    <t xml:space="preserve">  ○청소년상담복지센터 운영비</t>
    <phoneticPr fontId="19" type="noConversion"/>
  </si>
  <si>
    <t>◎청소년활동 신문 발간사업</t>
  </si>
  <si>
    <t xml:space="preserve">  ○청소년문화의집 운영 인건비</t>
    <phoneticPr fontId="19" type="noConversion"/>
  </si>
  <si>
    <t xml:space="preserve">  ○청소년문회의집 운영 운영비</t>
    <phoneticPr fontId="19" type="noConversion"/>
  </si>
  <si>
    <t xml:space="preserve">  ○청소년방과후아카데미 운영 4대보험 기관부담금</t>
    <phoneticPr fontId="19" type="noConversion"/>
  </si>
  <si>
    <t xml:space="preserve">  ○청소년방과후아카데미 운영 제수당</t>
    <phoneticPr fontId="19" type="noConversion"/>
  </si>
  <si>
    <t xml:space="preserve">  ○청양군 생황이동지원센터 운영 인건비</t>
    <phoneticPr fontId="19" type="noConversion"/>
  </si>
  <si>
    <t>청양군장애인생활이동지원센터</t>
    <phoneticPr fontId="19" type="noConversion"/>
  </si>
  <si>
    <t xml:space="preserve">  ○청양군 생활이동지원센터 운영 운영비</t>
    <phoneticPr fontId="19" type="noConversion"/>
  </si>
  <si>
    <t xml:space="preserve">  ○청양군 생활이동지원센터 운영 임대료</t>
    <phoneticPr fontId="19" type="noConversion"/>
  </si>
  <si>
    <t xml:space="preserve">  ○청양군 수화통역센터 운영 인건비</t>
    <phoneticPr fontId="19" type="noConversion"/>
  </si>
  <si>
    <t>청양군수화통역센터</t>
    <phoneticPr fontId="19" type="noConversion"/>
  </si>
  <si>
    <t xml:space="preserve">  ○청양군 수화통역센터 운영 운영비</t>
    <phoneticPr fontId="19" type="noConversion"/>
  </si>
  <si>
    <t xml:space="preserve">  ○시군장애인편의시설지원센터 운영 인건비</t>
    <phoneticPr fontId="19" type="noConversion"/>
  </si>
  <si>
    <t>청양군장애인편의시설지원센터</t>
    <phoneticPr fontId="19" type="noConversion"/>
  </si>
  <si>
    <t xml:space="preserve">  ○시군장애인편의시설지원센터 운영 운영비</t>
    <phoneticPr fontId="19" type="noConversion"/>
  </si>
  <si>
    <t xml:space="preserve">  ○서부장애인복지관 청양분관 운영 인건비</t>
    <phoneticPr fontId="19" type="noConversion"/>
  </si>
  <si>
    <t>충청남도서부장애인복지관청양분관</t>
    <phoneticPr fontId="19" type="noConversion"/>
  </si>
  <si>
    <t xml:space="preserve">  ○서부장애인복지관 청양분관 운영 운영비</t>
    <phoneticPr fontId="19" type="noConversion"/>
  </si>
  <si>
    <t>◎장애인의 날 행사 지원</t>
  </si>
  <si>
    <r>
      <rPr>
        <sz val="10"/>
        <rFont val="돋움"/>
        <family val="3"/>
        <charset val="129"/>
      </rPr>
      <t>충남지체장애인협회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청양군지회</t>
    </r>
    <phoneticPr fontId="19" type="noConversion"/>
  </si>
  <si>
    <t>◎농아인의날 행사참석지원</t>
  </si>
  <si>
    <r>
      <rPr>
        <sz val="10"/>
        <rFont val="돋움"/>
        <family val="3"/>
        <charset val="129"/>
      </rPr>
      <t>농아인협회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청양군지회</t>
    </r>
    <phoneticPr fontId="19" type="noConversion"/>
  </si>
  <si>
    <t>◎시각장애인경로행사 참석지원</t>
  </si>
  <si>
    <r>
      <rPr>
        <sz val="10"/>
        <rFont val="돋움"/>
        <family val="3"/>
        <charset val="129"/>
      </rPr>
      <t>충남시각장애인협회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청양군지회</t>
    </r>
    <phoneticPr fontId="19" type="noConversion"/>
  </si>
  <si>
    <t>◎흰지팡이의날행사 참석지원</t>
  </si>
  <si>
    <t>사업미추진</t>
    <phoneticPr fontId="19" type="noConversion"/>
  </si>
  <si>
    <t>◎지체장애인의날행사 참석지원</t>
  </si>
  <si>
    <t>◎장애인합동결혼식 참석지원</t>
  </si>
  <si>
    <t>◎장애인기능경기대회 참가지원</t>
  </si>
  <si>
    <t>◎장애인단체 육성 지원</t>
  </si>
  <si>
    <r>
      <rPr>
        <sz val="10"/>
        <rFont val="돋움"/>
        <family val="3"/>
        <charset val="129"/>
      </rPr>
      <t>충남지체장애인협회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청양군지회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</t>
    </r>
    <r>
      <rPr>
        <sz val="10"/>
        <rFont val="Arial"/>
        <family val="2"/>
      </rPr>
      <t xml:space="preserve"> 2</t>
    </r>
    <r>
      <rPr>
        <sz val="10"/>
        <rFont val="돋움"/>
        <family val="3"/>
        <charset val="129"/>
      </rPr>
      <t>개소</t>
    </r>
    <phoneticPr fontId="19" type="noConversion"/>
  </si>
  <si>
    <t>◎재가장애인 선진지 견학</t>
  </si>
  <si>
    <t>◎장애인재활사업비</t>
  </si>
  <si>
    <t>◎특수교육대상아동 재활치료비 지원</t>
  </si>
  <si>
    <t>충청남도서부장애인종합복지관 청양분관</t>
    <phoneticPr fontId="19" type="noConversion"/>
  </si>
  <si>
    <t>◎장애인 재활프로그램 운영</t>
  </si>
  <si>
    <t>◎민원처리방 운영지원</t>
  </si>
  <si>
    <t>청양군자원봉사센터</t>
    <phoneticPr fontId="19" type="noConversion"/>
  </si>
  <si>
    <t xml:space="preserve">  ○이동빨래방차 운영요원 인건비</t>
  </si>
  <si>
    <t xml:space="preserve">  ○이동빨래방차 운영비</t>
  </si>
  <si>
    <t xml:space="preserve">  ○이동빨래방차 사업비</t>
  </si>
  <si>
    <t>◎자원봉사자의 날 행사</t>
  </si>
  <si>
    <t xml:space="preserve">  ○지역사회보장협의체 운영 운영비</t>
    <phoneticPr fontId="19" type="noConversion"/>
  </si>
  <si>
    <t xml:space="preserve">  ○지역사회보장협의체 운영 인건비</t>
    <phoneticPr fontId="19" type="noConversion"/>
  </si>
  <si>
    <t>사업자명</t>
    <phoneticPr fontId="19" type="noConversion"/>
  </si>
  <si>
    <t>사업명</t>
    <phoneticPr fontId="19" type="noConversion"/>
  </si>
  <si>
    <t>합계</t>
    <phoneticPr fontId="19" type="noConversion"/>
  </si>
  <si>
    <t>(단위:천원)</t>
    <phoneticPr fontId="19" type="noConversion"/>
  </si>
  <si>
    <t>민간행사보조 집행내역</t>
    <phoneticPr fontId="19" type="noConversion"/>
  </si>
  <si>
    <t>지원현황</t>
    <phoneticPr fontId="19" type="noConversion"/>
  </si>
  <si>
    <t>계</t>
    <phoneticPr fontId="19" type="noConversion"/>
  </si>
  <si>
    <t>예산액</t>
    <phoneticPr fontId="19" type="noConversion"/>
  </si>
  <si>
    <t>비고</t>
    <phoneticPr fontId="19" type="noConversion"/>
  </si>
  <si>
    <t>해당없음</t>
    <phoneticPr fontId="19" type="noConversion"/>
  </si>
  <si>
    <t xml:space="preserve"> 지방보조금으로 취득한 중요재산 변동현황</t>
    <phoneticPr fontId="19" type="noConversion"/>
  </si>
  <si>
    <t xml:space="preserve"> 지방보조금 교부결정 취소 등 처분내용</t>
    <phoneticPr fontId="19" type="noConversion"/>
  </si>
  <si>
    <t>교부금액(원)</t>
    <phoneticPr fontId="19" type="noConversion"/>
  </si>
  <si>
    <t>이*석</t>
    <phoneticPr fontId="19" type="noConversion"/>
  </si>
  <si>
    <t>정*수</t>
    <phoneticPr fontId="19" type="noConversion"/>
  </si>
  <si>
    <t>보조사업자</t>
    <phoneticPr fontId="19" type="noConversion"/>
  </si>
  <si>
    <t>처분일자</t>
    <phoneticPr fontId="19" type="noConversion"/>
  </si>
  <si>
    <t>김*강</t>
    <phoneticPr fontId="19" type="noConversion"/>
  </si>
  <si>
    <t>임*현</t>
    <phoneticPr fontId="19" type="noConversion"/>
  </si>
  <si>
    <t>임*일</t>
    <phoneticPr fontId="19" type="noConversion"/>
  </si>
  <si>
    <t>전*정</t>
    <phoneticPr fontId="19" type="noConversion"/>
  </si>
  <si>
    <t>김*조</t>
    <phoneticPr fontId="19" type="noConversion"/>
  </si>
  <si>
    <t>박*호</t>
    <phoneticPr fontId="19" type="noConversion"/>
  </si>
  <si>
    <t>정*엽</t>
    <phoneticPr fontId="19" type="noConversion"/>
  </si>
  <si>
    <t>양*모</t>
    <phoneticPr fontId="19" type="noConversion"/>
  </si>
  <si>
    <t>이*준</t>
    <phoneticPr fontId="19" type="noConversion"/>
  </si>
  <si>
    <t>이*희</t>
    <phoneticPr fontId="19" type="noConversion"/>
  </si>
  <si>
    <t>김*수</t>
    <phoneticPr fontId="19" type="noConversion"/>
  </si>
  <si>
    <t>이*옥</t>
    <phoneticPr fontId="19" type="noConversion"/>
  </si>
  <si>
    <t>곽*식</t>
    <phoneticPr fontId="19" type="noConversion"/>
  </si>
  <si>
    <t>서*자</t>
    <phoneticPr fontId="19" type="noConversion"/>
  </si>
  <si>
    <t>조*호</t>
    <phoneticPr fontId="19" type="noConversion"/>
  </si>
  <si>
    <t>김*성</t>
    <phoneticPr fontId="19" type="noConversion"/>
  </si>
  <si>
    <t>양*보</t>
    <phoneticPr fontId="19" type="noConversion"/>
  </si>
  <si>
    <t>영농법인양사2리영농회(대표 신*섭)</t>
    <phoneticPr fontId="19" type="noConversion"/>
  </si>
  <si>
    <t>락*코리아㈜</t>
    <phoneticPr fontId="19" type="noConversion"/>
  </si>
  <si>
    <t>㈜우*</t>
    <phoneticPr fontId="19" type="noConversion"/>
  </si>
  <si>
    <t>12월</t>
  </si>
  <si>
    <t>2019. 1.</t>
    <phoneticPr fontId="19" type="noConversion"/>
  </si>
  <si>
    <t>2019. 2.</t>
    <phoneticPr fontId="19" type="noConversion"/>
  </si>
  <si>
    <t>2019. 1.</t>
    <phoneticPr fontId="19" type="noConversion"/>
  </si>
  <si>
    <t>2019. 12.</t>
    <phoneticPr fontId="19" type="noConversion"/>
  </si>
  <si>
    <t>2월</t>
  </si>
  <si>
    <t>10월</t>
  </si>
  <si>
    <t>11월</t>
  </si>
  <si>
    <t>6월</t>
  </si>
  <si>
    <t>7월</t>
  </si>
  <si>
    <t>11월</t>
    <phoneticPr fontId="19" type="noConversion"/>
  </si>
  <si>
    <t>시책추진업무추진비집행현황</t>
    <phoneticPr fontId="46" type="noConversion"/>
  </si>
  <si>
    <t>(단위 : 천원)</t>
    <phoneticPr fontId="46" type="noConversion"/>
  </si>
  <si>
    <t>구분</t>
  </si>
  <si>
    <t>집행내역</t>
  </si>
  <si>
    <t>비고</t>
    <phoneticPr fontId="46" type="noConversion"/>
  </si>
  <si>
    <t>총          계</t>
  </si>
  <si>
    <t>01월     78건 소계</t>
  </si>
  <si>
    <t>01월</t>
  </si>
  <si>
    <t>청양군 정책자문위원회 위원과의 간담에 따른 시책추진업무추진비</t>
  </si>
  <si>
    <t>군정 홍보를 위한 언론사관계자와의 간담에 따른 시책추진업무추진비</t>
  </si>
  <si>
    <t>지역특산품 홍보를 위한 특산품 구입비</t>
  </si>
  <si>
    <t>생활밀착형SOC사업 협의를 위한 관계자와의 간담에 따른 시책추진업무추진비</t>
  </si>
  <si>
    <t>군정홍보 언론관계자 오찬 간담비</t>
  </si>
  <si>
    <t>원활한 국도비 확보를 위한 도청 관계자 만찬 간담비</t>
  </si>
  <si>
    <t>군정시책사업 업무협의를 위한 타 지자체 관계자 오찬 간담비</t>
  </si>
  <si>
    <t>지역특산품 홍보를 위한 꿀 구입비</t>
  </si>
  <si>
    <t>예산편성 관계자 만찬 간담비</t>
  </si>
  <si>
    <t>균형발전사업 추진 관계자와의 간담에 따른 시책추진업무추진비</t>
  </si>
  <si>
    <t>국도비 확보를 위한 관계자와의 간담에 따른 시책추진업무추진비</t>
  </si>
  <si>
    <t>생활밀착형SOC사업 추진 관계자와의 간담에 따른 시책추진업무추진비</t>
  </si>
  <si>
    <t>국비 예산 확보를 위한 관계자와의 간담에 따른 시책추진업무추진비</t>
  </si>
  <si>
    <t>충청산업문화철도 업무협의 관계자와의 간담에 따른 시책추진업무추진비</t>
  </si>
  <si>
    <t>설 명절 맞이 지역 특산품 홍보를 위한 지역특산품 구입비</t>
  </si>
  <si>
    <t>지역 특산품 홍보를 위한 지역특산품 구입비</t>
  </si>
  <si>
    <t>군정홍보 언론관계자 만찬 간담을 위한 시책추진업무추진비</t>
  </si>
  <si>
    <t>원활한 국도비 확보를 위한 도청 관계자 만찬 간담을 위한 시책추진업무추진비</t>
  </si>
  <si>
    <t>문예회관 운영자문회의 개최에 따른 관계자 오찬 간담을 위한 시책추진업무추진비</t>
  </si>
  <si>
    <t>원활한 국도비 확보를 위한 타시군 관계자 오찬 간담을 위한 시책추진업무추진비</t>
  </si>
  <si>
    <t>신속집행 업무추진 관계자 오찬 간담을 위한 시책추진업무추진비</t>
  </si>
  <si>
    <t>국도비 확보를 위한 도청관계자 등 만찬 간담을 위한 시책추진업무추진비</t>
  </si>
  <si>
    <t>정부예산 확보 관계자 오찬 간담을 위한 시책추진업무추진비</t>
  </si>
  <si>
    <t>2019년 새해 해맞이 행사시 유관기관 관계자 간담회비</t>
  </si>
  <si>
    <t>국도비 예산확보를 위한 도청방문시 업무협의 간담회비</t>
  </si>
  <si>
    <t>2018년 종무식 후 명예군수와의 군정협의 간담회비</t>
  </si>
  <si>
    <t>업무추진을 위한 각종 회의시 간담회비</t>
  </si>
  <si>
    <t>유관기관과의 군정협의 회의시 참석자 간담회비</t>
  </si>
  <si>
    <t>관내 화재사고 대책마련 업무협의 간담회비</t>
  </si>
  <si>
    <t>유관기관 관내 행사개최시 관계자 간담회비</t>
  </si>
  <si>
    <t>군정 관련 기자간담회시 언론사와의 간담회비</t>
  </si>
  <si>
    <t>2019년 시무식 후 간부공무원 업무협의 간담회비</t>
  </si>
  <si>
    <t>AI 및 구제역 특별방역대책 영상회의 관련 점검 간담회비</t>
  </si>
  <si>
    <t>보건의료대책 및 의료원 운영 관련 업무협의 간담회비</t>
  </si>
  <si>
    <t>충남 소상공인 사회보험료 지원사업 협약 관련 업무협의 간담회비</t>
  </si>
  <si>
    <t>관내 유관기관장 이·취임에 따른 기념 화분 구입비</t>
  </si>
  <si>
    <t>관내 의료봉사활동을 위한 방문봉사단 전달 격려품 구입비</t>
  </si>
  <si>
    <t>강정리 석면광산문제 업무협의 간담회비</t>
  </si>
  <si>
    <t>관내 농촌일손돕기 방문봉사단 전달 격려품 구입비</t>
  </si>
  <si>
    <t>자매도시 부단체장 방문에 따른 내방객 전달 기념품 구입비</t>
  </si>
  <si>
    <t>농촌융복합산업 연구용역 관련 협의 간담회비</t>
  </si>
  <si>
    <t>관광개발사업 추진을 위한 지역특산품 구입(시책추진업무추진비)</t>
  </si>
  <si>
    <t>문예회관 리모델링 사업 간담회에 따른 특산품 구입(시책추진업무추진비)</t>
  </si>
  <si>
    <t>문예회관 리모델링 사업 간담회 오찬 식비(시책추진업무추진비)</t>
  </si>
  <si>
    <t>문화예술업무 추진을 위한 특산품 구입(시책추진업무추진비)</t>
  </si>
  <si>
    <t>관광자원개발사업 관련 간담회 만찬에 따른 시책추진업무추진비 지급</t>
  </si>
  <si>
    <t>2019년 전통민속마을제 심의위원회 위원 오찬비(시책추진업무추진비)</t>
  </si>
  <si>
    <t>시책추진 업무추진비(세정홍보) 지출결의</t>
  </si>
  <si>
    <t>재무과</t>
  </si>
  <si>
    <t>시책추진 업무추진비(농특산물구입) 지급</t>
  </si>
  <si>
    <t>직원격려 시책업무추진비 지급</t>
  </si>
  <si>
    <t>상수도 시설 확충관련 간담회 추진 (시책)</t>
  </si>
  <si>
    <t>공공하수처리시설 운영 업무협의 (시책)</t>
  </si>
  <si>
    <t>환경민원 해결을 위한 관계자 간담회 오찬(시책)</t>
  </si>
  <si>
    <t>야생동물 피해방지단 운영 관련 회의개최비(시책)</t>
  </si>
  <si>
    <t>환경분야 업무추진을 위한 특산품 구입</t>
  </si>
  <si>
    <t>환경관련 업무 추진을 위한 업무추진비</t>
  </si>
  <si>
    <t>겨울철 야생동물 먹이주기 행사 오찬비 지급결의(시책업무추진비)</t>
  </si>
  <si>
    <t>2019년 주요농산물가격안정제 시범사업 심의에 따른 오찬비 지급</t>
  </si>
  <si>
    <t>시책추진업무추진비(교통관계자 간담회 후 오찬)</t>
  </si>
  <si>
    <t>사회적경제과</t>
  </si>
  <si>
    <t>군정업무 수행을 위한 시책업무추진비</t>
  </si>
  <si>
    <t>주민복지업무수행을 위한 시책추진 업무추진비 지급</t>
  </si>
  <si>
    <t>인구정책 추진 관계자 간담회에 따른 시책추진업무추진비 지급 결의</t>
  </si>
  <si>
    <t>청년네트워크 관계자와의 간담에 따른 시책추진업무추진비 지급 결의</t>
  </si>
  <si>
    <t>먹거리정책사업 홍보를 위한 언론관계자 간담회에 따른 오찬비</t>
  </si>
  <si>
    <t>지역특산품 홍보를 위한 고춧가루 구입비</t>
  </si>
  <si>
    <t>푸드플랜사업 추진 관계자와의 간담에 따른 만찬비</t>
  </si>
  <si>
    <t>로컬푸드 및 마을만들기 시책업무 추진 관계자와의 간담에 따른 오찬비</t>
  </si>
  <si>
    <t>공동체업무 추진을 위한 간담에 따른 오찬비</t>
  </si>
  <si>
    <t>푸드플랜 선진지 벤치마킹 관련 홍보용 농특산품 구입비</t>
  </si>
  <si>
    <t>농촌활력업무 추진을 위한 간담에 따른 오찬비</t>
  </si>
  <si>
    <t>업무추진을 위한 각종회의 시 간담회비(시책)</t>
  </si>
  <si>
    <t>보건의료원</t>
  </si>
  <si>
    <t>언론세미나 시 지역홍보용 특산품 구입(시책)</t>
  </si>
  <si>
    <t>청양군 새농민회 회장 이취임식에 따른 시책추진업무추진비 지출</t>
  </si>
  <si>
    <t>읍정 업무추진관련 청양읍 기관단체장 등 오찬 간담</t>
  </si>
  <si>
    <t>청양읍</t>
  </si>
  <si>
    <t>읍정 업무추진 관련 청양읍 기관단체장 등 20명 오찬 간담</t>
  </si>
  <si>
    <t>02월     84건 소계</t>
  </si>
  <si>
    <t>02월</t>
  </si>
  <si>
    <t>예산편성 관계자 만찬 간담을 위한 시책추진업무추진비</t>
  </si>
  <si>
    <t>특별조정교부금 확보 관계자 만찬 간담을 위한 시책추진업무추진비</t>
  </si>
  <si>
    <t>특별교부세 확보 관계자 오찬 간담을 위한 시책추진업무추진비</t>
  </si>
  <si>
    <t>군정 정례브리핑 참석 언론사 관계자와의 간담에 따른 시책추진업무추진비</t>
  </si>
  <si>
    <t>규제개혁위원회 위원과의 간담에 따른 시책추진업무추진비</t>
  </si>
  <si>
    <t>연계협력형 지역계획 수립 관계자와의 간담에 따른 시책추진업무추진비</t>
  </si>
  <si>
    <t>공동브랜드 활성화를 위한 관계자와의 간담에 따른 시책추진업무추진비</t>
  </si>
  <si>
    <t>군정홍보 협의를 위한 언론사 간담회에 따른 시책추진업무추진비</t>
  </si>
  <si>
    <t>지역특산품 홍보를 위한 장뇌삼 구입 시책추진업무추진비</t>
  </si>
  <si>
    <t>지역특산품 홍보를 위한 둔송구기주 구입 시책추진업무추진비</t>
  </si>
  <si>
    <t>원활한 국도비 확보를 위한 도청 관계자 만찬 간담 시책추진업무추진비</t>
  </si>
  <si>
    <t>지역특산품 홍보를 위한 구기자 액기스 구입 시책추진업무추진비</t>
  </si>
  <si>
    <t>군정홍보 언론관계자 오찬 간담 시책추진업무추진비</t>
  </si>
  <si>
    <t>군정홍보 언론관계자 만찬 간담 시책추진업무추진비</t>
  </si>
  <si>
    <t>예산편성 관계자 만찬 간담 시책추진업무추진비</t>
  </si>
  <si>
    <t>신속집행 업무추진 관계자 오찬 간담 시책추진업무추진비</t>
  </si>
  <si>
    <t>청양 특산품 홍보를 위한 지역 특산품 구입비</t>
  </si>
  <si>
    <t>군정업무협의 도의원과의 간담에 따른 시책추진업무추진비</t>
  </si>
  <si>
    <t>기획관리분과위원회 위원과의 간담에 따른 시책추진업무추진비</t>
  </si>
  <si>
    <t>제3기 균형발전사업 추진 관계자와의 간담에 따른 시책추진업무추진비</t>
  </si>
  <si>
    <t>군정홍보를 위한 언론사 관계자와의 간담에 따른 시책추진업무추진비</t>
  </si>
  <si>
    <t>고추문화마을 콘텐츠 강화사업 수립 관계자와의 간담에 따른 시책추진업무추진비</t>
  </si>
  <si>
    <t>정부예산 확보 관계자 오찬 간담비 지급</t>
  </si>
  <si>
    <t>국도비 확보를 위한 도청관계자 등 만찬 간담비 지급</t>
  </si>
  <si>
    <t>예산편성 관계자 만찬 간담비 지급</t>
  </si>
  <si>
    <t>국민행복민원실 타시군 벤치마킹 관련 지역특산품(시책추진업무추진비) 지급</t>
  </si>
  <si>
    <t>민원봉사실</t>
  </si>
  <si>
    <t>다른 기관·단체 우리 군 방문시 내방객 전달 기념품 구입비</t>
  </si>
  <si>
    <t>충남연구원 이전 건의후 관련업무 간담회비</t>
  </si>
  <si>
    <t>군정 관련 인터뷰시 언론사와의 간담회비</t>
  </si>
  <si>
    <t>다른 기관·단체와의 협약식 개최시 사업추진 간담회비</t>
  </si>
  <si>
    <t>유관기관장 이·취임에 따른 기념 화분 구입비</t>
  </si>
  <si>
    <t>주요 군정홍보를 위한 언론사와의 간담회비</t>
  </si>
  <si>
    <t>2019설맞이 민생현장 방문시 관련업무 간담회비</t>
  </si>
  <si>
    <t>전국 시장군수구청장 국정설명회시 업무협의 간담회비</t>
  </si>
  <si>
    <t>학교급식지원센터 관련 교육기관과의 업무협의 간담회비</t>
  </si>
  <si>
    <t>구제역 방역활동 점검에 따른 업무협의 간담회비</t>
  </si>
  <si>
    <t>지역포괄케어시스템 해외 선진지견학 기관방문시 기념품비</t>
  </si>
  <si>
    <t>국가기관 현지조사 방문시 기념 지역특산품 구입비</t>
  </si>
  <si>
    <t>군청 직장복싱팀 사기진작을 위한 만찬비 지급</t>
  </si>
  <si>
    <t>문화예술 업무 추진을 위한 화환 구입비</t>
  </si>
  <si>
    <t>체육팀 업무협의에 따른 만찬비 지급</t>
  </si>
  <si>
    <t>환경시설팀 현업근무 현장근무자</t>
  </si>
  <si>
    <t>환경관련 홍보 언론인 간담비</t>
  </si>
  <si>
    <t>환경녹지분야 정책자문회의 만찬</t>
  </si>
  <si>
    <t>식량정책업무 협의 후 저녁 만찬비 지급 결의</t>
  </si>
  <si>
    <t>농기계업무 협의 후 오찬비 지급 결의</t>
  </si>
  <si>
    <t>대도시 설맞이 명절 직거래 관련 홍보용 농특산물 구입</t>
  </si>
  <si>
    <t>고추축제 업무 협의 후 오찬비 지급</t>
  </si>
  <si>
    <t>시책추진업무추진비(대학생(인턴)일자리 참여자 간담회 후 오찬)</t>
  </si>
  <si>
    <t>시책추진업무추진비(대학생(인턴) 봉사활동 후 간식비 지급)</t>
  </si>
  <si>
    <t>시책추진업무추진비(신재생에너지 융복합사업 간담회 후 오찬)</t>
  </si>
  <si>
    <t>시책추진업무추진비(청양군 정책자문위원회 건설교통안전분과위원회 회의)</t>
  </si>
  <si>
    <t>시책추진비(제1회 군계획위원회 회의)</t>
  </si>
  <si>
    <t>군정업무 수행을 위한 시책업무 추진비</t>
  </si>
  <si>
    <t>방재 관련 벤치마킹 추진에 따른 홍보용 농특산물 구입비</t>
  </si>
  <si>
    <t>문화관광해설사 간담회에 따른 시책추진업무추진비</t>
  </si>
  <si>
    <t>특화관광업무 홍보 관련 언론인 간담에 따른 시책추진업무추진비</t>
  </si>
  <si>
    <t>산업단지조성 업무 간담에 따른 시책추진업무추진비</t>
  </si>
  <si>
    <t>공동체 업무 추진을 위한 간담에 따른 오찬비</t>
  </si>
  <si>
    <t>마을만들기 업무 추진 관계자 간담에 따른 오찬비</t>
  </si>
  <si>
    <t>구기자 농촌 융·복합 산업지구 조성사업 관련 오찬비</t>
  </si>
  <si>
    <t>시책업무(신활력플러스사업 최종보고회) 추진비 지급</t>
  </si>
  <si>
    <t>청양군 학교급식 영양교사와의 간담에 따른 오찬비</t>
  </si>
  <si>
    <t>타기관 우리군 방문 시 지역홍보용 특산품 구입(시책)</t>
  </si>
  <si>
    <t>2019년 주요시책 홍보를 위한 언론관계자 간담회(시책)</t>
  </si>
  <si>
    <t>청양군 농업산학협동심의회 참가자 경비</t>
  </si>
  <si>
    <t>농촌지도사업 현안업무 추진을 위한 간담회 경비 지출</t>
  </si>
  <si>
    <t>공공시설사업소 시책업무추진비</t>
  </si>
  <si>
    <t>공공시설사업소</t>
  </si>
  <si>
    <t>03월     81건 소계</t>
  </si>
  <si>
    <t>03월</t>
  </si>
  <si>
    <t>공모사업 추진 관계자와의 간담에 따른 시책추진업무추진비</t>
  </si>
  <si>
    <t>군정업무협의 정책자문위원과의 간담에 따른 시책추진업무추진비</t>
  </si>
  <si>
    <t>청양 특산품 홍보를 위한 지역 특산품 구입</t>
  </si>
  <si>
    <t>군정업무 협의를 위한 도청 관계자와의 간담에 따른 시책추진업무추진비</t>
  </si>
  <si>
    <t>성과평가위원회 위원과의 간담에 따른 시책추진업무추진비</t>
  </si>
  <si>
    <t>지역특산품 홍보를 위한 구기자 액기스 구입비 지급</t>
  </si>
  <si>
    <t>스포츠마케팅 추진 관계자 만찬 간담비 지급</t>
  </si>
  <si>
    <t>국도비 확보를 위한 도청 관계자 등 만찬 간담비 지급</t>
  </si>
  <si>
    <t>농촌공동체 업무추진 관계자 만찬 간담비 지급</t>
  </si>
  <si>
    <t>국도비 확보를 위한 사업추진 관계자 만찬 간담비 지급</t>
  </si>
  <si>
    <t>신속집행 업무추진 관계자 만찬 간담비 지급</t>
  </si>
  <si>
    <t>신속집행 업무추진 관계자 오찬 간담비 지급</t>
  </si>
  <si>
    <t>정부예산 확보 관계자 만찬 간담비 지급</t>
  </si>
  <si>
    <t>특별조정교부금 확보 관계자 만찬 간담비 지급</t>
  </si>
  <si>
    <t>신속집행 업무추진 점검관계자 오찬 간담비 지급</t>
  </si>
  <si>
    <t>정책특별보좌관 위촉식 참석자 간담에 따른 시책추진업무추진비</t>
  </si>
  <si>
    <t>국도비 확보를 위한 도청 관계자 등 만찬 간담비</t>
  </si>
  <si>
    <t>농업발전 시책사업 추진 관계자 오찬 간담비</t>
  </si>
  <si>
    <t>지역특산품 홍보를 위한 구기자 액기스 구입비</t>
  </si>
  <si>
    <t>예산편성 관계자 오찬 간담비</t>
  </si>
  <si>
    <t>특별교부세 확보 관계자 만찬 간담비</t>
  </si>
  <si>
    <t>정부예산 확보 관계자 만찬 간담비</t>
  </si>
  <si>
    <t>연계협력형 지역계획 수립 시군 관계관 간담에 따른 시책추진업무추진비</t>
  </si>
  <si>
    <t>규제개혁 혁신 추진 관계자와의 간담에 따른 시책추진업무추진비</t>
  </si>
  <si>
    <t>신속집행 업무추진 관계자 오찬 간담비</t>
  </si>
  <si>
    <t>지적관리업무추진 관련 간담회비(시책업무추진비) 지급</t>
  </si>
  <si>
    <t>다른 기관·단체 우리 군 방문시 업무협의 간담회비</t>
  </si>
  <si>
    <t>관내 문화예술공연시 행사관계자 전달 기념품 구입비</t>
  </si>
  <si>
    <t>한국유치원총연합회 개학 연기에 따른 시군 영상회의 관련 점검 간담회비</t>
  </si>
  <si>
    <t>행정동우회 관련 업무추진 및 군정현안 업무협의 간담회비</t>
  </si>
  <si>
    <t>군정 협조 유관기관과의 업무 협의 만찬 간담회비 지급 결의</t>
  </si>
  <si>
    <t>오토테마파크 사업설명회시 업무협의 간담회비</t>
  </si>
  <si>
    <t>청양군 방문 방송사와의 군정홍보 간담회비</t>
  </si>
  <si>
    <t>3대대 전술훈련평가시 32사단 방문관계자 기념품비</t>
  </si>
  <si>
    <t>충청남도 시장군수협의회 및 지방정부회의시 관련업무협의 간담회비</t>
  </si>
  <si>
    <t>백제문화체험박물관 현장점검시 업무협의 간담회비</t>
  </si>
  <si>
    <t>「본인서명사실확인」 제도 관련 수요처 관계자 오찬 간담회비</t>
  </si>
  <si>
    <t>원활한 업무 추진을 위한 인사위원회 간담회비 지급</t>
  </si>
  <si>
    <t>관광개발 촉진 선진지견학시 업무협의 간담회비</t>
  </si>
  <si>
    <t>해외교류관련 유관기관 관계자 실무협의 간담회비</t>
  </si>
  <si>
    <t>2019년 상반기 유관기관과의 업무협의 간담회비</t>
  </si>
  <si>
    <t>2019년 청양교육발전간담회시 업무협의 간담회비</t>
  </si>
  <si>
    <t>유관기관과의 공동행사시 업무협의 간담회비</t>
  </si>
  <si>
    <t>우리 군 방문 유관기관과의 업무협의 간담회비</t>
  </si>
  <si>
    <t>정책자문회의(문화체육관광분과) 간담회 추진(시책추진업무추진비)</t>
  </si>
  <si>
    <t>전기자동차 보조금 지급대상자 선정관련 물품구입</t>
  </si>
  <si>
    <t>2019 세계물의날 행사참여 오찬비</t>
  </si>
  <si>
    <t>2019년도 농업정책사업 관련 읍면산업팀장 회의 후 오찬비 지급</t>
  </si>
  <si>
    <t>시책추진업무추진비(시장 상인회 간담회 후 오찬)</t>
  </si>
  <si>
    <t>시책추진업무추진비(청양시장활성화를 위한 업무 협의 후 오찬)</t>
  </si>
  <si>
    <t>산림축산과 업무추진에 따른 오찬비 지급</t>
  </si>
  <si>
    <t>인구정책 추진 관계자 간담회에 따른 시책추진업무추진비</t>
  </si>
  <si>
    <t>신규사업단지 조성관련 간담에 따른 시책추진업무추진비</t>
  </si>
  <si>
    <t>농촌융복합지구조성사업 관련 홍보용 농특산물 구입</t>
  </si>
  <si>
    <t>구기자농촌융·복합산업지구조성 공모사업 추진을 위한 간담에 따른 오찬비</t>
  </si>
  <si>
    <t>주민참여 혁신모델 공모사업 권역별 설명회 개최에 따른 오찬비</t>
  </si>
  <si>
    <t>신활력플러스사업 농식품부 협의에 따른 고춧가루 구입비</t>
  </si>
  <si>
    <t>유성구 벤치마킹 추진 홍보용 농특산품 구입비</t>
  </si>
  <si>
    <t>신활력플러스 사업 추진 관계자 간담에 따른 오찬비</t>
  </si>
  <si>
    <t>농협조합장 등 이취임식에 따른 경비 지출</t>
  </si>
  <si>
    <t>04월     116건 소계</t>
  </si>
  <si>
    <t>04월</t>
  </si>
  <si>
    <t>군정홍보를 위한 언론사관계자와의 간담에 따른 시책추진업무추진비</t>
  </si>
  <si>
    <t>청양군 SNS 서포터즈 위촉식에 따른 오찬비</t>
  </si>
  <si>
    <t>군정홍보 언론관계자 만찬 간담비</t>
  </si>
  <si>
    <t>공무원노조 업무협의 만찬 간담비</t>
  </si>
  <si>
    <t>특별교부세 확보 관계자 오찬 간담비</t>
  </si>
  <si>
    <t>국도비 확보 관계자 오찬 간담비</t>
  </si>
  <si>
    <t>신속집행 업무추진 관계자 만찬 간담비</t>
  </si>
  <si>
    <t>정부예산 확보 관계자 오찬 간담비</t>
  </si>
  <si>
    <t>지역특산품 홍보를 위한 멜론 구입비</t>
  </si>
  <si>
    <t>특별조정교부금 확보를 위한 도청 관계자 만찬 간담비</t>
  </si>
  <si>
    <t>충청산업문화철도 추진 관계자와의 간담에 따른 시책추진업무추진비</t>
  </si>
  <si>
    <t>국도비 확보를 위한 도청 관계자 오찬 간담비</t>
  </si>
  <si>
    <t>권역별 산업발전전략 수립 관계자와의 간담에 따른 시책추진업무추진비</t>
  </si>
  <si>
    <t>백제생활권 관광시설 공동이용 협의 관계자와의 간담에 따른 시책추진업무추진비</t>
  </si>
  <si>
    <t>정부예산 확보 관계자와의 간담에 따른 시책추진업무추진비</t>
  </si>
  <si>
    <t>고추문화마을 콘텐츠 강화 용역 관계자와의 간담에 따른 시책추진업무추진비</t>
  </si>
  <si>
    <t>충청산업문화철도 업무 관계자와의 간담에 따른 시책추진업무추진비</t>
  </si>
  <si>
    <t>「2019년 화성면 종합감사」추진 관련 관계자 간담회에 따른 시책추진업무추진비</t>
  </si>
  <si>
    <t>결산검사업무 관계자 오찬 간담비</t>
  </si>
  <si>
    <t>국도비 확보를 위한 도청관계자 등 만찬 간담비</t>
  </si>
  <si>
    <t>국도비 확보를 위한 국회관계자 등 만찬 간담비</t>
  </si>
  <si>
    <t>국도비 확보를 위한 도청 관계자 만찬 간담비</t>
  </si>
  <si>
    <t>지역특산품 홍보를 위한 구기자토마토 구입비</t>
  </si>
  <si>
    <t>국도비 확보를 위한 사업추진 관계자 등 조찬 간담비</t>
  </si>
  <si>
    <t>공동브랜드 활성화 업무협의 간담에 따른 시책추진업무추진비</t>
  </si>
  <si>
    <t>민원봉사실 시책홍보 간담회비(시책추진업무추진비) 지급</t>
  </si>
  <si>
    <t>지역특산품 구입비(시책추진업무추진비) 지급</t>
  </si>
  <si>
    <t>국비 확보를 위한 공공기관 방문시 업무협의 간담회비</t>
  </si>
  <si>
    <t>국비확보를 위한 정부종합청사 방문시 업무협의 간담회비</t>
  </si>
  <si>
    <t>충남 사회적경제 혁신타운 조성사업 공모관련 업무협의 간담회비</t>
  </si>
  <si>
    <t>청양군청 육상팀 창단식 행사시 내방객 전달 기념품 구입비</t>
  </si>
  <si>
    <t>유관기관 우리 군 방문시 내방객 전달 기념품 구입비</t>
  </si>
  <si>
    <t>청양군청 육상팀 창단식에 따른 관계자 간담회비</t>
  </si>
  <si>
    <t>마을만들기 기본계획 용역보고회 관련 업무협의 간담회비</t>
  </si>
  <si>
    <t>제8회 면암서화대전 전시회 중국 교류방문 내방객 전달 기념품 구입비</t>
  </si>
  <si>
    <t>2018회계년도 결산검사 추진 업무협의 간담회비</t>
  </si>
  <si>
    <t>제21회 장승문화축제 현장점검후 행사협의 간담회비</t>
  </si>
  <si>
    <t>관광콘텐츠 소재발굴 벤치마킹시 업무협의 간담회비</t>
  </si>
  <si>
    <t>국도비 확보를 위한 유관기관과의 업무협의 간담회비</t>
  </si>
  <si>
    <t>지역방송 언론사 청양군 촬영 방문시 홍보용 특산품 구입비</t>
  </si>
  <si>
    <t>2018회계연도 결산검사 추진 노고에 따른 오찬 간담회비</t>
  </si>
  <si>
    <t>2019년 지자체 조직담당 워크숍시 홍보용 특산품 구입비 지출 결의</t>
  </si>
  <si>
    <t>문예회관 기획공연 협의에 따른 특산품 구입비 지급 결의(시책추진업무추진비)</t>
  </si>
  <si>
    <t>군청 직장육상팀 사기진작을 위한 만찬비 지급</t>
  </si>
  <si>
    <t>시책업무추진비 지급</t>
  </si>
  <si>
    <t>도 세무공무원 연찬회 홍보용 특산물구입비 지급</t>
  </si>
  <si>
    <t>지방세 홍보 및 지역홍보 특산물 구입비 지급</t>
  </si>
  <si>
    <t>환경시설팀 현업근무 현장근무자 식사비(시책추진) 지급</t>
  </si>
  <si>
    <t>환경업무 추진관련 언론인 간담회 오찬비</t>
  </si>
  <si>
    <t>2019년 국가브랜드대상 시상식 참석자 조찬비 지급</t>
  </si>
  <si>
    <t>2019년 농정관련 공무원 역량강화 워크숍에 따른 기념품 구입</t>
  </si>
  <si>
    <t>농업정책과 방문 내방객을 위한 지역홍보용 기념품 구입비 지급</t>
  </si>
  <si>
    <t>시책추진업무추진비(사회적경제혁신타운 조성 심사 후 만찬)</t>
  </si>
  <si>
    <t>시책추진업무추진비(사회적경제혁신타운 조성 협의에 따른 음료 구입)</t>
  </si>
  <si>
    <t>시책추진업무추진비(사회적경제혁신타운 조성 협의 후 오찬)</t>
  </si>
  <si>
    <t>시책추진업무추진비(청양 사회적경제 학습동아리 간담회)</t>
  </si>
  <si>
    <t>시책추진업무추진비(사회적경제혁신타운 조성 현장실사에 따른 오찬 및 음료구입비)</t>
  </si>
  <si>
    <t>시책추진업무추진비(소상공인사회보험료 업무 협의 후 오찬) 지급</t>
  </si>
  <si>
    <t>시책추진업무추진비(지역특산품 홍보를 위한 구기자차 구입)</t>
  </si>
  <si>
    <t>시책추진업무추진비(특산품)</t>
  </si>
  <si>
    <t>시책추진업무추진비(건설행정업무)</t>
  </si>
  <si>
    <t>시책업무추진비 지급(군계획 심의에 따른 분당 견학)</t>
  </si>
  <si>
    <t>산림축산과 업무추진(산불방지 등)에 따른 오찬비 지급</t>
  </si>
  <si>
    <t>「2019 내나라 여행박람회」 행사 관계자 간담에 따른 시책추진업무추진비</t>
  </si>
  <si>
    <t>충청남도 권역별 산업발전 전략 수립 관계자와의 간담에 따른 시책추진업무추진비</t>
  </si>
  <si>
    <t>미래전략사업 정책개발 관계자 간담 시책추진업무추진비</t>
  </si>
  <si>
    <t>공동체통합지원센터 등 공모 관련 홍보용 농특산물 구입비</t>
  </si>
  <si>
    <t>마을만들기 업무 추진 간담에 따른 오찬비</t>
  </si>
  <si>
    <t>주민자치회 선진지견학에 따른 특산품 구입비</t>
  </si>
  <si>
    <t>주민자치업무 추진 관계자 간담에 따른 만찬비</t>
  </si>
  <si>
    <t>2019년 보건의료원 시책사업 홍보를 위한 언론인 관계자와의 오찬(시책)</t>
  </si>
  <si>
    <t>제47회 보건의날 행사에 따른 홍보용 특산품 구입비 지출결의(시책)</t>
  </si>
  <si>
    <t>제47회 보건의 날 행사에 따른 홍보용 특산품 구입비 지출결의(시책)</t>
  </si>
  <si>
    <t>1분기 보건진료소 운영협의회장 간담회 오찬비 지출결의</t>
  </si>
  <si>
    <t>농업기술보급 현안업무 수행을 위한 시책추진 업무추진비 지급결의</t>
  </si>
  <si>
    <t>귀농귀촌 업무활성화를 위한 귀농귀촌협의회 간담회 개최 및 경비 지출결의</t>
  </si>
  <si>
    <t>05월     76건 소계</t>
  </si>
  <si>
    <t>05월</t>
  </si>
  <si>
    <t>반부패청렴 공직문화 확산 캠페인 행사에 따른 시책추진업무추진비</t>
  </si>
  <si>
    <t>국도비 확보 관계자와의 간담에 따른 시책추진업무추진비</t>
  </si>
  <si>
    <t>지역 홍보를 위한 지역특산품 구입비</t>
  </si>
  <si>
    <t>교부세 확보 관계자 오찬 간담비</t>
  </si>
  <si>
    <t>특별조정교부금 확보 관계자 만찬 간담비</t>
  </si>
  <si>
    <t>2019년 비봉면 종합감사 추진 관련 관계자 간담회에 따른 시책추진업무추진비</t>
  </si>
  <si>
    <t>충청산업문화철도 관계자와의 사전협의 간담에 따른 시책추진업무추진비</t>
  </si>
  <si>
    <t>민원봉사실 시책홍보 간담회비(시책업무추진비) 지급</t>
  </si>
  <si>
    <t>다른 국가기관 및 지자체 현지조사 방문시 전달 기념품 구입비</t>
  </si>
  <si>
    <t>문예회관 기획공연시 행사관계자 전달 기념품 구입비</t>
  </si>
  <si>
    <t>지역언론사 청양군 방문시 홍보용 특산품 구입비</t>
  </si>
  <si>
    <t>충남 사회적경제 혁신타운조성 간담회 참석 방문관계자 전달 기념품 구입비</t>
  </si>
  <si>
    <t>충남사회적경제 혁신타운조성사업 회의 추진시 간담회비</t>
  </si>
  <si>
    <t>제70회 충청남도민체육대회 출전 선수단 격려를 위한 간식비 지급</t>
  </si>
  <si>
    <t>공주·부여·청양 생활권협의회 정례회의 참석자 기념품 구입비</t>
  </si>
  <si>
    <t>공주·부여·청양 생활권협의회 정례회의시 간담회비</t>
  </si>
  <si>
    <t>다른 지자체 워크숍 방문시 전달 기념품 구입비</t>
  </si>
  <si>
    <t>제71회 충청남도민체육대회 업무 추진에 노고가 많은 직원 격려를 위한 오찬비 지급 결의</t>
  </si>
  <si>
    <t>예산확보를 위한 도청 방문시 업무협의 간담회비</t>
  </si>
  <si>
    <t>화랑훈련 실시에 따른 업무협의 간담회비</t>
  </si>
  <si>
    <t>충청남도 자율방재단연합회 정기총회 방문시 기념 지역특산품 구입비</t>
  </si>
  <si>
    <t>제71회 충남도민체전 격려시 업무협의 간담회비</t>
  </si>
  <si>
    <t>유관기관과의 공동행사시 업무협조를 위한 기념품 구입비</t>
  </si>
  <si>
    <t>2018년도 가족관계등록사무 보조금 집행실적 검사 관련 홍보용 특산품 구입비</t>
  </si>
  <si>
    <t>월례회의 미니콘서트 간담회 오찬(시책추진업무추진비)</t>
  </si>
  <si>
    <t>관광자원개발사업 관련 간담회 만찬에 따른 시책추진업무추진비</t>
  </si>
  <si>
    <t>환경분야 업무추진 지역특산품 구입</t>
  </si>
  <si>
    <t>청양군 농특산물 우리차 마시기 캠페인 홍보를 위한 우리차 구입비 지급</t>
  </si>
  <si>
    <t>시책추진업무추진비(일자리지원협의체 간담회 후 오찬)</t>
  </si>
  <si>
    <t>시책추진업무추진비(충남도민체전 관계자 및 선수 격려 오찬 및 간식)</t>
  </si>
  <si>
    <t>시책추진업무추진비(충남사회적경제혁신타운 조성 간담회 준비 오찬)</t>
  </si>
  <si>
    <t>시책추진업무추진비(충남도민체전 선수 및 관계자 격려 오찬)</t>
  </si>
  <si>
    <t>시책업무추진비(도민체전선수격려)</t>
  </si>
  <si>
    <t>노인복지시설 기관방문 관련 청양군 홍보용품 구입 및 지급결의</t>
  </si>
  <si>
    <t>산림축산과 농촌일손돕기 관련 오찬비 지급</t>
  </si>
  <si>
    <t>산림축산과 업무추진(언론관계자 간담회)에 따른 오찬</t>
  </si>
  <si>
    <t>특화관광자원 개발을 위한 전문가 정책자문 시책추진업무추진비</t>
  </si>
  <si>
    <t>지역특산품 홍보를 위한 구기자 티백차 구입비</t>
  </si>
  <si>
    <t>언론인 간담에 따른 시책추진업무추진비</t>
  </si>
  <si>
    <t>신규산업단지 조성관련 간담에 따른 시책추진업무추진비</t>
  </si>
  <si>
    <t>제71회 충남도민체전 출전 여자부 배구팀 격려 시책추진업무추진비</t>
  </si>
  <si>
    <t>지방산업단지 조성관련 간담에 따른 시책추진업무추진비</t>
  </si>
  <si>
    <t>충청남도 공동체정책관실 방문에 따른 홍보용 농특산물 구입비</t>
  </si>
  <si>
    <t>농촌공동체과 현안사항 홍보를 위한 언론관계자 간담에 따른 오찬비</t>
  </si>
  <si>
    <t>주민자치업무 관련 충청남도 방문에 따른 오찬비 등</t>
  </si>
  <si>
    <t>보건소장 회의 시 홍보용 특산품 구입(시책)</t>
  </si>
  <si>
    <t>농촌지도사업 홍보 및 업무활성화를 위한 기자 간담회 개최계획 및 경비지출 결의</t>
  </si>
  <si>
    <t>06월     86건 소계</t>
  </si>
  <si>
    <t>06월</t>
  </si>
  <si>
    <t>지역특산품 홍보를 위한 구기자 차 구입비</t>
  </si>
  <si>
    <t>균형발전사업 관계자 업무협의 간담에 따른 시책추진업무추진비</t>
  </si>
  <si>
    <t>시군평가 대비 관계자 오찬 간담비</t>
  </si>
  <si>
    <t>을지태극연습 관계자 만찬 간담비</t>
  </si>
  <si>
    <t>을지태극연습 관계자 오찬 간담비</t>
  </si>
  <si>
    <t>군정시책사업 추진을 위한 사업추진 관계자 만찬 간담비</t>
  </si>
  <si>
    <t>균형발전사업 현장평가단과의 간담에 따른 시책추진업무추진비</t>
  </si>
  <si>
    <t>비단강 권역 개발계획 수립 관계자와의 간담에 따른 시책추진업무추진비</t>
  </si>
  <si>
    <t>국도비 확보 관계자 만찬 간담비</t>
  </si>
  <si>
    <t>정책실명제위원회 위원과의 간담에 따른 시책추진업무추진비</t>
  </si>
  <si>
    <t>지역특산품 홍보를 위한 둔송구기주 구입비</t>
  </si>
  <si>
    <t>「2019년 목면 종합감사」 추진 관련 관계자 간담회에 따른 시책추진업무추진비</t>
  </si>
  <si>
    <t>폐교 활용방안 협의 관계자와의 간담에 따른 시책추진업무추진비</t>
  </si>
  <si>
    <t>지역홍보를 위한 특산물 구입비</t>
  </si>
  <si>
    <t>전국농어촌지역군수협의회 관련업무협의 간담회비</t>
  </si>
  <si>
    <t>2019을지태극연습 최초상황보고회시 관련업무협의 간담회비</t>
  </si>
  <si>
    <t>예산확보를 위한 정부청사 방문시 업무협의 간담회비</t>
  </si>
  <si>
    <t>유관기관 청양군 방문시 홍보용 특산품 구입비</t>
  </si>
  <si>
    <t>2019년 청양 일자리페스티벌 개최시 관계자 업무협의 간담회비</t>
  </si>
  <si>
    <t>2019년 청양 일자리페스티벌 참석 방문관계자 전달 기념품 구입비</t>
  </si>
  <si>
    <t>장학기금 조성을 위한 업무협약식 개최시 전달 기념품 구입비</t>
  </si>
  <si>
    <t>2019년 도-시군 자치행정관계관 워크숍시 홍보용 특산품 구입비</t>
  </si>
  <si>
    <t>자율방범대 한마음대회 준비에 따른 업무협의 간담회비</t>
  </si>
  <si>
    <t>우리 군 방문 유관기관과의 업무협의 간담회비 지급 결의</t>
  </si>
  <si>
    <t>충청남도여성단체협의회 협동회의시 업무협의 간담회비</t>
  </si>
  <si>
    <t>먹거리통합지원센터 사업선정을 위한 업무협의 간담회비</t>
  </si>
  <si>
    <t>언론사 인터뷰 녹화시 홍보용 특산품 구입비</t>
  </si>
  <si>
    <t>민선7기 1주년 언론브리핑시 참석기자단 홍보용 특산품 구입비</t>
  </si>
  <si>
    <t>농산물 최저가격 보장제 시행 관련 업무협의 간담회비</t>
  </si>
  <si>
    <t>관광자원개발사업 관련 간담회 만찬에 따른 시책업무추진비 지급</t>
  </si>
  <si>
    <t>제25회 충남 장애인체육대회 오찬비 지급결의(시책업무추진비)</t>
  </si>
  <si>
    <t>스포츠마케팅 추진에 따른 특산품 구입</t>
  </si>
  <si>
    <t>스포츠마케팅 추진에 따른 특산품 구입 결의</t>
  </si>
  <si>
    <t>시책업무추진비(농촌일손돕기 참여자 오찬) 지급</t>
  </si>
  <si>
    <t>환경시설팀 현업근무 현장근무자 격려 식사비 지급</t>
  </si>
  <si>
    <t>2019  도민체전 관계자 및 선수격려 오찬</t>
  </si>
  <si>
    <t>농지정보시스템 사용자교육 참석자 오찬비 지급</t>
  </si>
  <si>
    <t>시책추진업무추진비(일자리공시제 수상 후 오찬)</t>
  </si>
  <si>
    <t>시책추진업무추진비(사회적기업 합동점검 후 오찬)</t>
  </si>
  <si>
    <t>시책추진업무추진비(가스업무 간담회 후 만찬)</t>
  </si>
  <si>
    <t>시책추진업무추진비(토요장터 교육 관계자 오찬)</t>
  </si>
  <si>
    <t>시책추진업무추진비(청양전통시장 야시장 운영 만찬)</t>
  </si>
  <si>
    <t>시책업무추진비 지급(군계획 심의에 따른 분당 견학 2회)</t>
  </si>
  <si>
    <t>시책업무추진비 지급(제안서 평가)</t>
  </si>
  <si>
    <t>시책추진업무추진비(건설기계사업 일제정비)</t>
  </si>
  <si>
    <t>시책업무 추진비</t>
  </si>
  <si>
    <t>산림축산과 축산업 업무추진에 따른 오찬비 지급</t>
  </si>
  <si>
    <t>청양군 미래전략 정책개발 T/F팀 오찬에 따른 시책추진업무추진비</t>
  </si>
  <si>
    <t>읍정업무 시책추진업무추진비</t>
  </si>
  <si>
    <t>읍정업무 시책추진업무추진비 지급결의</t>
  </si>
  <si>
    <t>07월     64건 소계</t>
  </si>
  <si>
    <t>07월</t>
  </si>
  <si>
    <t>2019년 명예감사관 위촉 및 간담회에 따른 시책추진업무추진비 지급</t>
  </si>
  <si>
    <t>생활권협의회 워크숍 협의 관계자와의 간담에 따른 시책추진업무추진비</t>
  </si>
  <si>
    <t>지방재정신속집행 추진 관계자 간담비</t>
  </si>
  <si>
    <t>특별조정교부금 확보 관계자 오찬 간담비</t>
  </si>
  <si>
    <t>군정시책사업 추진을 위한 관계자 만찬 간담비</t>
  </si>
  <si>
    <t>민원봉사실 시책추진 업무유관기관 간담회비(시책추진업무추진비) 지급</t>
  </si>
  <si>
    <t>원활한 업무 추진을 위한 인사위원회 오찬 간담회비 지급 결의</t>
  </si>
  <si>
    <t>전국농어촌지역군수협의회 해외연수관련 업무협의 간담회비</t>
  </si>
  <si>
    <t>청양군수와의 100인 토론회 촬영 방송사와의 간담회비</t>
  </si>
  <si>
    <t>정산정수장 관련 기자회견시 언론사와의 간담회비</t>
  </si>
  <si>
    <t>파안장학문화재단 명사초청 특별강연시 행사관계자 전달 기념품 구입비</t>
  </si>
  <si>
    <t>제9회 충청남도 이통장체육대회시 유관기관 방문 기념 기념특산품 구입비</t>
  </si>
  <si>
    <t>정산정수장 관련 사후대책 업무협의 간담회비</t>
  </si>
  <si>
    <t>미래전략 정책개발 TF팀 워크숍시 간담회비</t>
  </si>
  <si>
    <t>정산정수장 관련 사후대책 추진현황 업무협의 간담회비</t>
  </si>
  <si>
    <t>미래전략 정책개발TF팀 워크숍시 내방객 전달 기념품 구입비</t>
  </si>
  <si>
    <t>문화예술업무 추진을 위한 간담회 식비 지급(시책추진업무추진비)</t>
  </si>
  <si>
    <t>문예회관 리모델링 업무 선진지견학 및 협의에 따른 간담회 오찬비 지급결의(시책추진업무추진비)</t>
  </si>
  <si>
    <t>환경시설팀 현업 및 기간제근로자 격려 간식비 지급</t>
  </si>
  <si>
    <t>대기오염 측정소 설치 현지확인평가회 오찬(시책)</t>
  </si>
  <si>
    <t>환경시설팀 현업근무자 격려 오찬비(시책추진)</t>
  </si>
  <si>
    <t>농업정책과 방문 민원인 제공 커피믹스 구입비 지급</t>
  </si>
  <si>
    <t>농업정책과 방문 민원인 제공 커피 자판기 재료(원두 등) 구입</t>
  </si>
  <si>
    <t>시책추진업무추진비(공공시설 태양광지원 사업 업무 협의 후 오찬)</t>
  </si>
  <si>
    <t>시책추진업무추진비(사회적경제혁신타운 업무 추진을 위한 간담회)</t>
  </si>
  <si>
    <t>시책추진업무추진비(청양전통시장 토요장터 운영 관계자 격려 오찬)</t>
  </si>
  <si>
    <t>시책추진업무추진비(주민설명회)</t>
  </si>
  <si>
    <t>시책추진업무추진비(반부패및 청렴교육)</t>
  </si>
  <si>
    <t>시책업무추진비 지급(제5회 군계획위원회)</t>
  </si>
  <si>
    <t>시책추진업무추진비(반부패및 청렴교육 만찬)</t>
  </si>
  <si>
    <t>산림축산과 조림사업 업무추진에 따른 오찬비 지급</t>
  </si>
  <si>
    <t>산림축산과 업무추진(무허가축사)에 따른 오찬비 지급</t>
  </si>
  <si>
    <t>주요업무 홍보 관련 언론인 오찬 간담에 따른 시책추진업무추진비</t>
  </si>
  <si>
    <t>인구정책 추진 관계자 오찬에 따른 시책추진업무추진비</t>
  </si>
  <si>
    <t>푸드플랜 PD 간담회에 따른 오찬비</t>
  </si>
  <si>
    <t>당진시 주민자치박람회 견학에 따른 오찬비</t>
  </si>
  <si>
    <t>2019년도 주요시책 홍보를 위한 언론관계자 간담회비(시책)</t>
  </si>
  <si>
    <t>다른 기관·단체 우리 군 방문 내방객 전달 기념품 구입(시책추진)</t>
  </si>
  <si>
    <t>시책업무추진비(칠갑산자연휴양림 보완사업 업무협의) 지급</t>
  </si>
  <si>
    <t>08월     75건 소계</t>
  </si>
  <si>
    <t>08월</t>
  </si>
  <si>
    <t>군정 홍보를 위한 언론사 관계자와의 간담에 따른 시책추진업무추진비</t>
  </si>
  <si>
    <t>지역특산품 홍보를 위한 구기자액기스 구입비</t>
  </si>
  <si>
    <t>균형발전사업 관계자 오찬 간담비</t>
  </si>
  <si>
    <t>연계협력사업 발굴을 위한 시군 관계자와의 간담에 따른 시책추진업무추진비</t>
  </si>
  <si>
    <t>연계협력사업 발굴 부여군 관계자와의 간담에 따른 시책추진업무추진비</t>
  </si>
  <si>
    <t>군정협의를 위한 도의원과의 간담에 따른 시책추진업무추진비</t>
  </si>
  <si>
    <t>정책자문위원과의 간담에 따른 시책추진업무추진비</t>
  </si>
  <si>
    <t>지방재정집행 관계자 만찬 간담비</t>
  </si>
  <si>
    <t>도의원과의 군정협의 간담에 따른 시책추진업무추진비</t>
  </si>
  <si>
    <t>군정 업무 협의를 위한 도청 관계자와의 간담에 따른 시책추진업무추진비</t>
  </si>
  <si>
    <t>지역 농산물 홍보를 위한 특산물 구입비</t>
  </si>
  <si>
    <t>정책특별보좌관과의 간담에 따른 시책추진업무추진비</t>
  </si>
  <si>
    <t>지적재조사 업무추진 관련 간담회비(시책추진업무추진비) 지급 결의</t>
  </si>
  <si>
    <t>마을공동체포럼 행사관계자 전달 기념품 구입비</t>
  </si>
  <si>
    <t>지역경제활성화를 위한 청년창업몰 벤치마킹시 업무협의 간담회비</t>
  </si>
  <si>
    <t>지역경제활성화를 위한 야시장 벤치마킹시 업무협의 간담회비</t>
  </si>
  <si>
    <t>충청남도 시군 교육장협의회시 교육자원사업 업무협의 간담회비</t>
  </si>
  <si>
    <t>농촌신활력플러스사업 워크숍 관련 업무협의 간담회비</t>
  </si>
  <si>
    <t>청양군 홍보대사와의 군정협의 간담회비</t>
  </si>
  <si>
    <t>신활력플러스사업 관련 초청 강의시 방문 기념품 구입비</t>
  </si>
  <si>
    <t>군정 주요 시책사업 홍보를 위한 언론사와의 간담회비 지급 결의</t>
  </si>
  <si>
    <t>충청남도 시군 교육장협의회시 방문 기념품 구입비</t>
  </si>
  <si>
    <t>국비확보를 위한 국회 방문시 업무협의 간담회비</t>
  </si>
  <si>
    <t>푸드플랜 실행지원 전담자문가와의 업무협의 간담회비</t>
  </si>
  <si>
    <t>8월 월례회의 미니콘서트 간담회 오찬비 지급 결의(시책추진업무추진비)</t>
  </si>
  <si>
    <t>시책업무 추진비 지급</t>
  </si>
  <si>
    <t>시책추진업무추진비(교통관계자와의 간담회 후 만찬)</t>
  </si>
  <si>
    <t>시책추진업무추진비(토요장터및야시장운영을 위한 간담회 후 오찬)</t>
  </si>
  <si>
    <t>군정홍보 협의를위한 언론사 간담회에 따른 시책추진업무추진비</t>
  </si>
  <si>
    <t>산림축산과 업무추진(왕대추 유통 활성화)에 따른 오찬비 지급</t>
  </si>
  <si>
    <t>산림축산과 업무추진(산림경영 업무추진)에 따른 만찬</t>
  </si>
  <si>
    <t>산림축산과 직원격려(가로수 돌발해충 방제) 오찬</t>
  </si>
  <si>
    <t>청년정책 추진 관계자 오찬에 따른 시책추진업무추진비</t>
  </si>
  <si>
    <t>청양 농산물 롯데백화점 입점 관계자 회의 개최에 따른 홍보용 농특산물 구입비</t>
  </si>
  <si>
    <t>지방상생협력 및 먹거리정책 자문관 면담에 따른 홍보용 농특산물 구입비</t>
  </si>
  <si>
    <t>시책추진업무추진비(칠갑산휴양랜드 다목적휴양관 추진관련 업무협의 후 오찬)</t>
  </si>
  <si>
    <t>09월     103건 소계</t>
  </si>
  <si>
    <t>09월</t>
  </si>
  <si>
    <t>균형발전사업 발굴을 위한 용역사 관계자와의 간담에 따른 시책추진업무추진비</t>
  </si>
  <si>
    <t>고추구기자축제 홍보를 위한 언론사 관계자와의 간담에 따른 시책추진업무추진비</t>
  </si>
  <si>
    <t>고추구기자축제 방문 도청 관계자와의 오찬 간담에 따른 시책추진업무추진비</t>
  </si>
  <si>
    <t>지역특산품 홍보를 위한 구기자 한과 구입비</t>
  </si>
  <si>
    <t>지역특산품 홍보를 위한 장뇌삼 구입비</t>
  </si>
  <si>
    <t>균형발전사업 관계자 만찬 간담비</t>
  </si>
  <si>
    <t>생활권협의회 관계자와의 간담에 따른 시책추진업무추진비</t>
  </si>
  <si>
    <t>제2회 충청남도 균형발전위원회 참석 직원 격려에 따른 시책추진업무추진비</t>
  </si>
  <si>
    <t>공모사업 협의를 위한 도청 관계자와의 간담에 따른 시책추진업무추진비</t>
  </si>
  <si>
    <t>지역특산품 홍보를 위한 한우 구입비</t>
  </si>
  <si>
    <t>균형발전사업 협의를 위한 관계자와의 간담에 따른 시책추진업무추진비</t>
  </si>
  <si>
    <t>군정시책사업 추진을 위한 도청 관계자 오찬 간담비</t>
  </si>
  <si>
    <t>2019 청양고추구기자축제시 유관기관 현장 종사자 격려금 지급결의</t>
  </si>
  <si>
    <t>2019청양고추구기자축제 행사 공연 현장종사자 격려품 구입비</t>
  </si>
  <si>
    <t>2019청양고추구기자축제 행사시 방문 환영인사 기념품 구입비</t>
  </si>
  <si>
    <t>2019청양고추구기자축제 관련 전국대회 개최시 방문 임원진 기념품 구입비</t>
  </si>
  <si>
    <t>2019청양고추구기자축제 개막식 행사시 현장종사자 격려품 구입비</t>
  </si>
  <si>
    <t>2019청양고추구기자축제 KBS아침마당 생방송시 현장종사자 격려품 구입비</t>
  </si>
  <si>
    <t>2019청양고추구기자축제 준비상황 현장보고회시 업무협의 간담회비</t>
  </si>
  <si>
    <t>국회의원 선거 관련 업무협의 만찬 간담회비 지급 결의</t>
  </si>
  <si>
    <t>태풍 링링 재해대책 비상근무에 따른 업무협의 간담회비</t>
  </si>
  <si>
    <t>문예회관 공연시 행사관계자 기념품 구입비</t>
  </si>
  <si>
    <t>LH와의 업무협약시 사업관계자 기념품 구입비</t>
  </si>
  <si>
    <t>태풍 링링 재해관련 현장방문시 업무협의 간담회비</t>
  </si>
  <si>
    <t>인구증가시책에 따른 유관기관과의 업무협의 간담회비 지급 결의</t>
  </si>
  <si>
    <t>2019청양 칠갑산마라톤대회 행사관계자 업무협의 간담회비</t>
  </si>
  <si>
    <t>산업단지 조성을 위한 기업인 방문시 업무협의 간담회비</t>
  </si>
  <si>
    <t>관광개발사업 추진을 위한 지역특산품 구입비 지급</t>
  </si>
  <si>
    <t>관광자원개발사업 관련 간담회 오찬에 따른 시책업무추진비 지급</t>
  </si>
  <si>
    <t>정산도서관 문화 행사 간담회 오찬(시책추진업무추진비)</t>
  </si>
  <si>
    <t>문화예술업무 홍보에 따른 언론인 특산품 구입(시책추진업무추진비)</t>
  </si>
  <si>
    <t>칠갑산 전국마라톤대회를 위한 만찬비 지급</t>
  </si>
  <si>
    <t>직장복싱팀 전지훈련에 따른 만찬비 지급</t>
  </si>
  <si>
    <t>태풍 링링 비상근무자 격려 급량비</t>
  </si>
  <si>
    <t>마을상수도 보수 비상근무 직원 격려 만찬비 (시책)</t>
  </si>
  <si>
    <t>2020년 시책구상 업무 격려를 위한 직원 오찬비 지급</t>
  </si>
  <si>
    <t>2019년 농특산물 직거래 활성화를 위한 워크숍 추진에 따른 소요경비 지출결의</t>
  </si>
  <si>
    <t>시책추진업무추진비(대학생인턴 참여자와의 간담회 후 만찬)</t>
  </si>
  <si>
    <t>시책추진업무추진비(구기자차 구입)</t>
  </si>
  <si>
    <t>시책추진업무추진비(시장상인회 교육 후 오찬)</t>
  </si>
  <si>
    <t>시책추진업무추진비(피암터널 및 도시재생사업 현장견학)</t>
  </si>
  <si>
    <t>시책추진업무추진비(태풍 비상근무 격려 및 오찬비)</t>
  </si>
  <si>
    <t>산림축산과 업무추진(표고버섯 융복합화)에 따른 오찬비 지급</t>
  </si>
  <si>
    <t>기업유치 추진 관계자 오찬에 따른 시책추진업무추진비</t>
  </si>
  <si>
    <t>휴양관광단지 추진 관계자 오찬에 따른 시책추진업무추진비</t>
  </si>
  <si>
    <t>관광시설 유치 추진 관계자 오찬에 따른 시책추진업무추진비</t>
  </si>
  <si>
    <t>시책 및 지역특산물 홍보를 위한 언론관계자 전달 특산품 구입(시책)</t>
  </si>
  <si>
    <t>글로벌4-H한마음대회 참석자 격려금 지급</t>
  </si>
  <si>
    <t>타시군 청양군 의회사무과 방문에 따른 특산품 구입지출(시책)</t>
  </si>
  <si>
    <t>의회사무과</t>
  </si>
  <si>
    <t>충남시군 의회사무국과장 월례회의 개최에 따른 특산품 구입비 지출(시책)</t>
  </si>
  <si>
    <t>충남시군 의회사무국과장 월례회의 개최에 따른 오찬경비 지출(시책)</t>
  </si>
  <si>
    <t>시책추진업무추진비(공공시설사업소 시책 홍보를 위한 언론사 간담회)지급</t>
  </si>
  <si>
    <t>시책추진업무추진비(목재문화자연사체험관 인형극 공연 관련 협의)지급</t>
  </si>
  <si>
    <t>10월     59건 소계</t>
  </si>
  <si>
    <t>지역특산품 홍보를 위한 배 구입비</t>
  </si>
  <si>
    <t>지역 특산물 홍보를 위한 물품 구입비</t>
  </si>
  <si>
    <t>지역 홍보를 위한 특산물 구입비</t>
  </si>
  <si>
    <t>균형발전 업무협의 관계자와의 간담에 따른 시책추진업무추진비</t>
  </si>
  <si>
    <t>명예감사관과의 군정협의 간담에 따른 시책추진업무추진비</t>
  </si>
  <si>
    <t>민원봉사실 시책홍보 간담회비(시책추진업무추진비)</t>
  </si>
  <si>
    <t>다목적체육관 개관식 관외참석내빈 기념특산품 구입비</t>
  </si>
  <si>
    <t>청양군 게이트볼 분회별리그 참석시 현장 업무협의 간담회비</t>
  </si>
  <si>
    <t>관내 공공기관 이전개소에 따른 기념 화분 구입비</t>
  </si>
  <si>
    <t>지역사회 통합돌봄 선도사업 출범관련 업무협의 간담회비</t>
  </si>
  <si>
    <t>스포츠관광 활성화 관학공동협력 업무협약에 따른 간담회비</t>
  </si>
  <si>
    <t>국도비 예산확보를 위한 업무협의 간담회비</t>
  </si>
  <si>
    <t>지역활성화재단 설립 관련 유관기관과의 회의시 업무협의 간담회비</t>
  </si>
  <si>
    <t>마을만들기지원센터 관련 용역보고회시 업무협의 간담회비</t>
  </si>
  <si>
    <t>문화예술회관 리모델링 관련 업무협의 간담회 만찬비 지급 결의(시책추진업무추진비)</t>
  </si>
  <si>
    <t>관광자원개발사업 관련 간담회에 따른 시책추진업무추진비 지급결의</t>
  </si>
  <si>
    <t>농촌일손돕기 직원격려 오찬(시책)</t>
  </si>
  <si>
    <t>농산물 유통활성화를 위한 견학 소요경비 지급</t>
  </si>
  <si>
    <t>시책추진업무추진비(업무추진관련)</t>
  </si>
  <si>
    <t>시책추진업무추진비(설명회)</t>
  </si>
  <si>
    <t>시책추진업무추진비(도로관련업무)</t>
  </si>
  <si>
    <t>지역사회통합돌봄선도사업추진단간담회 시책추진업무추진</t>
  </si>
  <si>
    <t>지역사회통합돌봄지원단체 간담회</t>
  </si>
  <si>
    <t>사회복지관련단체 식사비</t>
  </si>
  <si>
    <t>산림축산과 업무추진(아프리카돼지열병)에 따른 만찬비 지급</t>
  </si>
  <si>
    <t>산림축산과 업무추진(도립공원 운영)에 따른 오찬비</t>
  </si>
  <si>
    <t>3분기 보건진료소 운영협의회장 간담회 오찬비 지출결의</t>
  </si>
  <si>
    <t>농업기술보급 현안업무 수행을 위한 시책추진업무추진비 지급결의</t>
  </si>
  <si>
    <t>시책추진업무추진비(칠갑산휴양랜드 다기능휴양관 건립사업 추진에 따른 업무협의)지급</t>
  </si>
  <si>
    <t>시책추진업무추진비(목재문화자연사체험관 인형극 공연 관련 간담회)지급</t>
  </si>
  <si>
    <t>11월     82건 소계</t>
  </si>
  <si>
    <t>시군 통합평가 추진 관계자와의 만찬 간담에 따른 시책추진업무추진비</t>
  </si>
  <si>
    <t>정책자문위원회 위원과의 간담에 따른 시책추진업무추진비</t>
  </si>
  <si>
    <t>행복생활권 업무협의 관계자와의 간담에 따른 시책추진업무추진비</t>
  </si>
  <si>
    <t>공약 이행 점검을 위한 관계자와의 간담에 따른 시책추진업무추진비</t>
  </si>
  <si>
    <t>서포터즈와의 간담에 따른 시책추진업무추진비</t>
  </si>
  <si>
    <t>공공시설 경영개선 용역사와의 간담에 따른 시책추진업무추진비</t>
  </si>
  <si>
    <t>명예감사관과의 간담에 따른 시책추진업무추진비</t>
  </si>
  <si>
    <t>지역특산품 홍보를 위한 구기자 구입비</t>
  </si>
  <si>
    <t>보조사업 관계자 만찬 간담비</t>
  </si>
  <si>
    <t>농촌형 스마트타운 업무협약시 사업관계자 기념품 구입비</t>
  </si>
  <si>
    <t>산업단지조성 관련 정례브리핑시 군정홍보 특산품 구입비</t>
  </si>
  <si>
    <t>2019재난대응 안전한국훈련 관련업무협의 간담회비</t>
  </si>
  <si>
    <t>2019년 충청남도 수습사무관 지방행정탐방 청양군 방문시 업무협의 간담회비</t>
  </si>
  <si>
    <t>인구대책 종합보고회시 업무협의 간담회비</t>
  </si>
  <si>
    <t>2019지역상생박람회 업무협약시 기념품 구입비</t>
  </si>
  <si>
    <t>2019지역상생 박람회 참석 업무협의 간담회비</t>
  </si>
  <si>
    <t>관광개발 해외선진지견학시 업무협의 간담회비</t>
  </si>
  <si>
    <t>행정지원과 주요시책 협의를 위한 유관기관 간담회비 지급 결의</t>
  </si>
  <si>
    <t>체육회 선거관리위원 위촉식시 국가기관 방문 기념품구입비</t>
  </si>
  <si>
    <t>청각장애인용 화재경보기지원 추진 업무협의 간담회비</t>
  </si>
  <si>
    <t>청양형 첨단복합 산업단지 정책협약시 홍보용 기념품 구입비</t>
  </si>
  <si>
    <t>청양군 공동체 한마당대회 관련 업무협의 간담회비</t>
  </si>
  <si>
    <t>애경그룹 3사와의 상생발전 업무협약에 따른 간담회비</t>
  </si>
  <si>
    <t>애경그룹과의 상생발전 업무협약시 기업관계자 기념품 구입비</t>
  </si>
  <si>
    <t>관광자원개발사업 관련 간담회에 따른 시책추진업무추진비 지급</t>
  </si>
  <si>
    <t>시책추진업무추진비(토요장터및별자리야시장 간담회 후 오찬)</t>
  </si>
  <si>
    <t>시책추진업무추진비(지역경제활성화를 위한 기자간담회 후 오찬)</t>
  </si>
  <si>
    <t>시책추진 업무추진비(충청남도 도로업무 담당자 워크숍)</t>
  </si>
  <si>
    <t>시책추진 업무추진비(도시재생전략계획수립 주민공청회)</t>
  </si>
  <si>
    <t>시책추진 업무추진비(도로관련 평가 및 협의관련 )</t>
  </si>
  <si>
    <t>주민복지업무 수행을위한 시책추진업무추진비</t>
  </si>
  <si>
    <t>주민복지실 업무수행을 위한 시책추진업무추진비</t>
  </si>
  <si>
    <t>산림축산과 업무추진(칠갑호 경관리 조성)에 따른 오찬비 지급</t>
  </si>
  <si>
    <t>인구정책 추진 관계자 만찬에 따른 시책추진업무추진비</t>
  </si>
  <si>
    <t>주요업무 홍보 관련 언론인 간담에 따른 시책추진업무추진비</t>
  </si>
  <si>
    <t>전통주 박람회 추진 관련 관계자 오찬 간담 시책추진업무추진비</t>
  </si>
  <si>
    <t>홍성군 행정협의체 벤치마킹(내방)에 따른 홍보용 농특산물 구입비</t>
  </si>
  <si>
    <t>농촌공동체과 홍보를 위한 기자 간담에 따른 만찬비</t>
  </si>
  <si>
    <t>농림축산식품부 방문(푸드플랜 관련)에 따른 홍보용 농특산물 구입비</t>
  </si>
  <si>
    <t>2019년도 주요시책 홍보를 위한 언론관계자 간담회(시책)</t>
  </si>
  <si>
    <t>지역사회 통합돌봄사업 추진을 위한 의사,약사 협회 간담회 실시 후 만찬(시책추진)</t>
  </si>
  <si>
    <t>보건의료원 역대 원장 초청 간담회 시 홍보용 특산품 구입(시책)</t>
  </si>
  <si>
    <t>보건의료원 주요 시책 업무협의를 위한 역대 원장과의 간담회비(시책)</t>
  </si>
  <si>
    <t>농업인학습단체(농지회) 선진영농현장 벤치마킹 참석자 격려</t>
  </si>
  <si>
    <t>체육시설 벤치마킹에 따른 특산품 구입비 지급</t>
  </si>
  <si>
    <t>시책업무추진비(공공시설사업소 시책 홍보를 위한 언론사와의 간담회)지급</t>
  </si>
  <si>
    <t>12월     139건 소계</t>
  </si>
  <si>
    <t>군정현안 업무추진 관계자 만찬 간담비</t>
  </si>
  <si>
    <t>지역특산품 홍보를 위한 구기주 구입비</t>
  </si>
  <si>
    <t>기금사업 관계자 오찬 간담비</t>
  </si>
  <si>
    <t>지방재정계획심의위원회 관계자 오찬 간담비</t>
  </si>
  <si>
    <t>생활권 연계협력사업 협의 간담에 따른 시책추진업무추진비</t>
  </si>
  <si>
    <t>기금편성 관계자 오찬 간담비</t>
  </si>
  <si>
    <t>공무직노조업무 관계자 오찬 간담비</t>
  </si>
  <si>
    <t>군정시책사업 추진을 위한 관계자 오찬 간담비</t>
  </si>
  <si>
    <t>2019년 하반기 명예감사관 간담회에 따른 시책추진업무추진비 지급</t>
  </si>
  <si>
    <t>공무원노조업무 관계자 오찬 간담비</t>
  </si>
  <si>
    <t>공약추진 관계자와의 간담에 따른 시책추진업무추진비</t>
  </si>
  <si>
    <t>인사위원회 개최에 따른 관계자 오찬 간담비</t>
  </si>
  <si>
    <t>군정시책사업 추진을 위한 사업추진관계자 오찬 간담</t>
  </si>
  <si>
    <t>군정홍보영상 촬영에 따른 시책추진업무추진비</t>
  </si>
  <si>
    <t>11월 정례브리핑시 군정홍보를 위한 언론사와의 간담회비</t>
  </si>
  <si>
    <t>우리 군 방문 타지역 기관단체 관계자 기념품 구입비</t>
  </si>
  <si>
    <t>유관기관과의 상생발전 업무협약에 따른 간담회비</t>
  </si>
  <si>
    <t>유관기관과의 공동행사시 관계자 간담회비</t>
  </si>
  <si>
    <t>신년인사 방송촬영시 군정홍보 특산품 구입비</t>
  </si>
  <si>
    <t>문화예술 업무추진을 위한 시책추진 업무추진비 지급결의</t>
  </si>
  <si>
    <t>문화예술업무 추진을 위한 간담회 시책추진비 지급</t>
  </si>
  <si>
    <t>2020 도쿄올림픽대비 복싱국가대표 최종선발전 업무협의에 따른 만찬비 지급</t>
  </si>
  <si>
    <t>문화예술업무 추진을 위한 시책추진업무추진비 지급</t>
  </si>
  <si>
    <t>청소근로자 교육관련 시책추진업무추진비</t>
  </si>
  <si>
    <t>도립대학교 지역사회 환경보호 캠페인 음료구입</t>
  </si>
  <si>
    <t>폐기물처리시설 주변지역 지원사업 추진협의회 오찬비 지급(시책)</t>
  </si>
  <si>
    <t>야생동물 피해방지 업무 간담회</t>
  </si>
  <si>
    <t>2019년 농특산물 직거래 활성화에 따른 업무추진비 지출</t>
  </si>
  <si>
    <t>농산물 유통센터 관계자 협의(내방)에 따른 홍보용 농특산물 구입비 지급 결의</t>
  </si>
  <si>
    <t>농산물 유통센터 관계자 간담회에 따른 오찬비 지급결의</t>
  </si>
  <si>
    <t>농업농촌활력화 포럼 성료에 따른 기념품 구입비 지급</t>
  </si>
  <si>
    <t>2020년 설맞이 명절선물전 참가에 따른 홍보용 농특산물 구입비 지급결의</t>
  </si>
  <si>
    <t>농업농촌활력화 포럼에 따른 석찬비 지급 결의</t>
  </si>
  <si>
    <t>2019년 농특산물 직거래 활성화에 따른 업무추진비 지급</t>
  </si>
  <si>
    <t>언론관계자 방문 및 간담에 따른 다과 구입비 지급</t>
  </si>
  <si>
    <t>시책추진업무추진비(교통관계자 간담회 후 만찬)</t>
  </si>
  <si>
    <t>시책추진업무추진비(시장 관계자와의 간담회 후 오찬)</t>
  </si>
  <si>
    <t>시책추진업무추진비(일자리업무 협의 관련 오찬)</t>
  </si>
  <si>
    <t>시책추진 업무추진비(정책자문위원회)</t>
  </si>
  <si>
    <t>시책업무추진비 지급(제8회 군계획위원회)</t>
  </si>
  <si>
    <t>시책추진업무추진비(제설근무 관련 격려 및 오찬비)</t>
  </si>
  <si>
    <t>시책추진업무추진비(업무추진)</t>
  </si>
  <si>
    <t>보훈단체장 간담회 시책추진업무추진비</t>
  </si>
  <si>
    <t>주민복지업무수행을위한 시책추진업무추진비</t>
  </si>
  <si>
    <t>군정홍보 협의를 위한 언론사 간담회에따른  시책추진 업무추진</t>
  </si>
  <si>
    <t>주민복지업무수행을위한 시책추진 업무추진비</t>
  </si>
  <si>
    <t>보훈관련 단체장 간담회 시책추진업무추진비</t>
  </si>
  <si>
    <t>사회복지관련업무 종사자 시책추진업무추진</t>
  </si>
  <si>
    <t>산림축산과 업무추진(추경심의)에 따른 오찬비 지급</t>
  </si>
  <si>
    <t>산림축산과 업무추진(의회 본예산심의)에 따른 오찬비 지급</t>
  </si>
  <si>
    <t>산림축산과 업무추진(축산경영)에 따른 오찬비 지급</t>
  </si>
  <si>
    <t>산림축산과 업무추진(산림경영)에 따른 만찬비 지급</t>
  </si>
  <si>
    <t>산림축산과 업무추진(농림사업)에 따른 만찬비 지급</t>
  </si>
  <si>
    <t>산림축산과 업무추진(밀원숲조성)에 따른 오찬비 지급</t>
  </si>
  <si>
    <t>산림축산과 업무추진(가축방역)에 따른 오찬비 지급</t>
  </si>
  <si>
    <t>산림축산과 업무추진(도립공원 업무이관 등)에 따른 오찬비 지급</t>
  </si>
  <si>
    <t>산림축산과 임축산업 발전 유공자에 대한 꽃다발비 지급</t>
  </si>
  <si>
    <t>산림축산과 업무추진(산림보호)에 따른 만찬비 지급</t>
  </si>
  <si>
    <t>농촌형 스마트타운 개발 관계자 간담에 따른 시책추진업무추진비</t>
  </si>
  <si>
    <t>신규 일반산업단지 조성 개발 관계자 만찬 간담에 따른 시책추진업무추진비</t>
  </si>
  <si>
    <t>주민자치한마당축제 관련자 격려를 위한 만찬비</t>
  </si>
  <si>
    <t>청양군 지역활성화재단 선진지 견학 관련 간담회 오찬비 지급(시책업무추진비)</t>
  </si>
  <si>
    <t>공동체 활성화 업무 추진을 위한 간담에 따른 오찬비</t>
  </si>
  <si>
    <t>벤치마킹, 융복합 회의 등에 따른 홍보용 농특산물 구입비</t>
  </si>
  <si>
    <t>보건의료원 주요시책 업무협의를 위한 의사회 간담회비(시책)</t>
  </si>
  <si>
    <t>2019년도 주요시책 홍보를 위한 언론관계자 간담회 만찬(시책)</t>
  </si>
  <si>
    <t>시책 및 지역특산물 홍보를 위한 언론관계자 전달 특산품 구입비 지출결의(시책)</t>
  </si>
  <si>
    <t>시책업무추진비(공공시설사업소 시책홍보를 위한 언론사와의 간담회)지급</t>
  </si>
  <si>
    <t>시책추진업무추진비(고추문화마을 사용수익허가관련 간담회)지급결의</t>
  </si>
  <si>
    <t>시책추진업무추진비(칠갑산휴양랜드 다목적휴양관 건립사업 추진에 따른 업무협의)지급</t>
  </si>
  <si>
    <t>시책추진업무추진비(장곡지구 화장실 신축관련 간담회)지급</t>
  </si>
  <si>
    <t>휴양림 보완사업, 국유림 유상사용 협의에 따른 산림청 내방을 위한 특산품 구입</t>
  </si>
  <si>
    <t>13월     1건 소계</t>
  </si>
  <si>
    <t>13월</t>
  </si>
  <si>
    <t>우수</t>
  </si>
  <si>
    <t>보통</t>
  </si>
  <si>
    <t>보통</t>
    <phoneticPr fontId="19" type="noConversion"/>
  </si>
  <si>
    <t>매우우수</t>
  </si>
  <si>
    <t>보통</t>
    <phoneticPr fontId="19" type="noConversion"/>
  </si>
  <si>
    <t>총계</t>
    <phoneticPr fontId="19" type="noConversion"/>
  </si>
  <si>
    <t>112건</t>
    <phoneticPr fontId="19" type="noConversion"/>
  </si>
  <si>
    <t>50건</t>
    <phoneticPr fontId="19" type="noConversion"/>
  </si>
  <si>
    <t>23건</t>
    <phoneticPr fontId="19" type="noConversion"/>
  </si>
  <si>
    <t>3건</t>
    <phoneticPr fontId="19" type="noConversion"/>
  </si>
  <si>
    <t>357개 사업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</si>
</sst>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#,##0_);[Red]\(#,##0\)"/>
    <numFmt numFmtId="178" formatCode="0_ "/>
  </numFmts>
  <fonts count="5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휴먼명조"/>
      <family val="3"/>
      <charset val="129"/>
    </font>
    <font>
      <sz val="8"/>
      <name val="돋움"/>
      <family val="3"/>
      <charset val="129"/>
    </font>
    <font>
      <sz val="8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8"/>
      <name val="HY헤드라인M"/>
      <family val="1"/>
      <charset val="129"/>
    </font>
    <font>
      <sz val="10"/>
      <name val="Arial"/>
      <family val="2"/>
    </font>
    <font>
      <sz val="11"/>
      <name val="Arial"/>
      <family val="2"/>
    </font>
    <font>
      <sz val="11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name val="돋움"/>
      <family val="3"/>
      <charset val="129"/>
    </font>
    <font>
      <sz val="10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sz val="10"/>
      <color theme="1"/>
      <name val="나눔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color theme="1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rgb="FF333333"/>
      <name val="돋움"/>
      <family val="3"/>
      <charset val="129"/>
    </font>
    <font>
      <b/>
      <sz val="8"/>
      <color theme="1"/>
      <name val="돋움"/>
      <family val="3"/>
      <charset val="129"/>
    </font>
    <font>
      <sz val="10"/>
      <color indexed="8"/>
      <name val="나눔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휴먼명조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D6D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8C8C8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theme="4" tint="-0.24994659260841701"/>
      </left>
      <right style="thin">
        <color rgb="FF000000"/>
      </right>
      <top style="medium">
        <color theme="4" tint="-0.24994659260841701"/>
      </top>
      <bottom/>
      <diagonal/>
    </border>
    <border>
      <left style="thin">
        <color rgb="FF000000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rgb="FF000000"/>
      </right>
      <top/>
      <bottom style="medium">
        <color theme="4" tint="-0.24994659260841701"/>
      </bottom>
      <diagonal/>
    </border>
    <border>
      <left style="thin">
        <color rgb="FF00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auto="1"/>
      </left>
      <right style="thin">
        <color rgb="FF000000"/>
      </right>
      <top style="medium">
        <color theme="4" tint="-0.24994659260841701"/>
      </top>
      <bottom style="thin">
        <color rgb="FF000000"/>
      </bottom>
      <diagonal/>
    </border>
    <border>
      <left style="thin">
        <color rgb="FF000000"/>
      </left>
      <right style="medium">
        <color theme="4" tint="-0.2499465926084170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4" tint="-0.24994659260841701"/>
      </right>
      <top style="thin">
        <color rgb="FF000000"/>
      </top>
      <bottom style="thin">
        <color rgb="FF000000"/>
      </bottom>
      <diagonal/>
    </border>
    <border>
      <left style="medium">
        <color theme="4" tint="-0.249946592608417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4" tint="-0.2499465926084170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rgb="FF000000"/>
      </right>
      <top style="thin">
        <color rgb="FF000000"/>
      </top>
      <bottom/>
      <diagonal/>
    </border>
    <border>
      <left style="thick">
        <color rgb="FF538DD5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4" tint="-0.24994659260841701"/>
      </bottom>
      <diagonal/>
    </border>
    <border>
      <left style="thin">
        <color rgb="FF000000"/>
      </left>
      <right style="medium">
        <color theme="4" tint="-0.24994659260841701"/>
      </right>
      <top style="thin">
        <color rgb="FF000000"/>
      </top>
      <bottom style="medium">
        <color theme="4" tint="-0.24994659260841701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</borders>
  <cellStyleXfs count="19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8" fillId="33" borderId="14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176" fontId="21" fillId="0" borderId="19" xfId="47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left" vertical="center"/>
    </xf>
    <xf numFmtId="176" fontId="21" fillId="0" borderId="17" xfId="0" applyNumberFormat="1" applyFont="1" applyFill="1" applyBorder="1" applyAlignment="1">
      <alignment horizontal="right" vertical="center"/>
    </xf>
    <xf numFmtId="0" fontId="21" fillId="0" borderId="17" xfId="0" applyNumberFormat="1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left" vertical="center"/>
    </xf>
    <xf numFmtId="176" fontId="21" fillId="0" borderId="16" xfId="0" applyNumberFormat="1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left" vertical="center" shrinkToFit="1"/>
    </xf>
    <xf numFmtId="176" fontId="21" fillId="0" borderId="26" xfId="47" applyNumberFormat="1" applyFont="1" applyFill="1" applyBorder="1" applyAlignment="1">
      <alignment horizontal="right" vertical="center"/>
    </xf>
    <xf numFmtId="0" fontId="18" fillId="35" borderId="30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41" fontId="21" fillId="0" borderId="19" xfId="189" applyFont="1" applyFill="1" applyBorder="1" applyAlignment="1">
      <alignment horizontal="right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36" borderId="19" xfId="0" applyNumberFormat="1" applyFont="1" applyFill="1" applyBorder="1" applyAlignment="1">
      <alignment horizontal="left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77" fontId="22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77" fontId="23" fillId="0" borderId="19" xfId="0" applyNumberFormat="1" applyFont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right" vertical="center"/>
    </xf>
    <xf numFmtId="0" fontId="21" fillId="0" borderId="18" xfId="0" applyNumberFormat="1" applyFont="1" applyFill="1" applyBorder="1" applyAlignment="1">
      <alignment horizontal="left" vertical="center"/>
    </xf>
    <xf numFmtId="0" fontId="21" fillId="0" borderId="18" xfId="0" applyNumberFormat="1" applyFont="1" applyFill="1" applyBorder="1" applyAlignment="1">
      <alignment horizontal="left" vertical="center" shrinkToFit="1"/>
    </xf>
    <xf numFmtId="176" fontId="21" fillId="0" borderId="18" xfId="0" applyNumberFormat="1" applyFont="1" applyFill="1" applyBorder="1" applyAlignment="1">
      <alignment horizontal="right" vertical="center"/>
    </xf>
    <xf numFmtId="0" fontId="21" fillId="0" borderId="19" xfId="0" applyNumberFormat="1" applyFont="1" applyFill="1" applyBorder="1" applyAlignment="1">
      <alignment horizontal="left" vertical="center"/>
    </xf>
    <xf numFmtId="0" fontId="21" fillId="0" borderId="19" xfId="0" applyNumberFormat="1" applyFont="1" applyFill="1" applyBorder="1" applyAlignment="1">
      <alignment horizontal="left" vertical="center" shrinkToFit="1"/>
    </xf>
    <xf numFmtId="0" fontId="22" fillId="0" borderId="26" xfId="0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/>
    </xf>
    <xf numFmtId="41" fontId="23" fillId="0" borderId="19" xfId="189" applyFont="1" applyBorder="1">
      <alignment vertical="center"/>
    </xf>
    <xf numFmtId="176" fontId="21" fillId="0" borderId="17" xfId="0" applyNumberFormat="1" applyFont="1" applyFill="1" applyBorder="1" applyAlignment="1">
      <alignment vertical="center"/>
    </xf>
    <xf numFmtId="41" fontId="21" fillId="0" borderId="17" xfId="189" applyFont="1" applyFill="1" applyBorder="1" applyAlignment="1">
      <alignment vertical="center"/>
    </xf>
    <xf numFmtId="0" fontId="23" fillId="0" borderId="0" xfId="0" applyFont="1">
      <alignment vertical="center"/>
    </xf>
    <xf numFmtId="176" fontId="21" fillId="36" borderId="17" xfId="0" applyNumberFormat="1" applyFont="1" applyFill="1" applyBorder="1" applyAlignment="1">
      <alignment horizontal="right" vertical="center"/>
    </xf>
    <xf numFmtId="176" fontId="21" fillId="36" borderId="19" xfId="47" applyNumberFormat="1" applyFont="1" applyFill="1" applyBorder="1" applyAlignment="1">
      <alignment horizontal="right" vertical="center"/>
    </xf>
    <xf numFmtId="41" fontId="23" fillId="36" borderId="19" xfId="189" applyFont="1" applyFill="1" applyBorder="1">
      <alignment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41" fontId="23" fillId="0" borderId="19" xfId="189" applyFont="1" applyFill="1" applyBorder="1">
      <alignment vertical="center"/>
    </xf>
    <xf numFmtId="41" fontId="23" fillId="0" borderId="19" xfId="189" applyFont="1" applyBorder="1" applyAlignment="1">
      <alignment horizontal="right" vertical="center"/>
    </xf>
    <xf numFmtId="0" fontId="21" fillId="0" borderId="17" xfId="0" applyNumberFormat="1" applyFont="1" applyFill="1" applyBorder="1" applyAlignment="1">
      <alignment vertical="center"/>
    </xf>
    <xf numFmtId="0" fontId="21" fillId="0" borderId="19" xfId="0" applyNumberFormat="1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vertical="center" shrinkToFit="1"/>
    </xf>
    <xf numFmtId="0" fontId="21" fillId="36" borderId="17" xfId="0" applyNumberFormat="1" applyFont="1" applyFill="1" applyBorder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shrinkToFit="1"/>
    </xf>
    <xf numFmtId="41" fontId="23" fillId="0" borderId="19" xfId="189" applyFont="1" applyBorder="1" applyAlignment="1">
      <alignment horizontal="left" vertical="center" shrinkToFit="1"/>
    </xf>
    <xf numFmtId="0" fontId="23" fillId="36" borderId="19" xfId="0" applyFont="1" applyFill="1" applyBorder="1" applyAlignment="1">
      <alignment horizontal="left" vertical="center"/>
    </xf>
    <xf numFmtId="0" fontId="23" fillId="36" borderId="23" xfId="0" applyFont="1" applyFill="1" applyBorder="1" applyAlignment="1">
      <alignment horizontal="left" vertical="center"/>
    </xf>
    <xf numFmtId="41" fontId="23" fillId="36" borderId="23" xfId="189" applyFont="1" applyFill="1" applyBorder="1">
      <alignment vertical="center"/>
    </xf>
    <xf numFmtId="0" fontId="23" fillId="36" borderId="22" xfId="0" applyFont="1" applyFill="1" applyBorder="1" applyAlignment="1">
      <alignment horizontal="left" vertical="center"/>
    </xf>
    <xf numFmtId="41" fontId="23" fillId="36" borderId="22" xfId="189" applyFont="1" applyFill="1" applyBorder="1">
      <alignment vertical="center"/>
    </xf>
    <xf numFmtId="0" fontId="23" fillId="0" borderId="26" xfId="0" applyFont="1" applyBorder="1" applyAlignment="1">
      <alignment horizontal="center" vertical="center"/>
    </xf>
    <xf numFmtId="41" fontId="23" fillId="0" borderId="19" xfId="189" applyFont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41" fontId="23" fillId="0" borderId="26" xfId="189" applyFont="1" applyBorder="1">
      <alignment vertical="center"/>
    </xf>
    <xf numFmtId="177" fontId="23" fillId="0" borderId="19" xfId="0" applyNumberFormat="1" applyFont="1" applyBorder="1">
      <alignment vertical="center"/>
    </xf>
    <xf numFmtId="41" fontId="24" fillId="0" borderId="19" xfId="189" applyFont="1" applyBorder="1">
      <alignment vertical="center"/>
    </xf>
    <xf numFmtId="0" fontId="23" fillId="36" borderId="17" xfId="0" applyNumberFormat="1" applyFont="1" applyFill="1" applyBorder="1" applyAlignment="1">
      <alignment horizontal="left" vertical="center"/>
    </xf>
    <xf numFmtId="176" fontId="23" fillId="36" borderId="17" xfId="0" applyNumberFormat="1" applyFont="1" applyFill="1" applyBorder="1" applyAlignment="1">
      <alignment horizontal="right" vertical="center"/>
    </xf>
    <xf numFmtId="176" fontId="23" fillId="36" borderId="19" xfId="47" applyNumberFormat="1" applyFont="1" applyFill="1" applyBorder="1" applyAlignment="1">
      <alignment horizontal="right" vertical="center"/>
    </xf>
    <xf numFmtId="0" fontId="21" fillId="36" borderId="17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3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6" fillId="0" borderId="0" xfId="0" applyNumberFormat="1" applyFont="1" applyFill="1" applyBorder="1" applyAlignment="1"/>
    <xf numFmtId="0" fontId="30" fillId="36" borderId="16" xfId="0" applyNumberFormat="1" applyFont="1" applyFill="1" applyBorder="1" applyAlignment="1">
      <alignment horizontal="center" vertical="center"/>
    </xf>
    <xf numFmtId="176" fontId="21" fillId="36" borderId="5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/>
    <xf numFmtId="0" fontId="26" fillId="36" borderId="49" xfId="0" applyNumberFormat="1" applyFont="1" applyFill="1" applyBorder="1" applyAlignment="1">
      <alignment vertical="center"/>
    </xf>
    <xf numFmtId="176" fontId="23" fillId="36" borderId="51" xfId="0" applyNumberFormat="1" applyFont="1" applyFill="1" applyBorder="1" applyAlignment="1">
      <alignment horizontal="left" vertical="center"/>
    </xf>
    <xf numFmtId="41" fontId="26" fillId="36" borderId="17" xfId="189" applyNumberFormat="1" applyFont="1" applyFill="1" applyBorder="1" applyAlignment="1">
      <alignment horizontal="center" vertical="center"/>
    </xf>
    <xf numFmtId="0" fontId="26" fillId="36" borderId="52" xfId="0" applyNumberFormat="1" applyFont="1" applyFill="1" applyBorder="1" applyAlignment="1">
      <alignment horizontal="center" vertical="center"/>
    </xf>
    <xf numFmtId="176" fontId="21" fillId="36" borderId="51" xfId="42" applyNumberFormat="1" applyFont="1" applyFill="1" applyBorder="1" applyAlignment="1">
      <alignment horizontal="left" vertical="center"/>
    </xf>
    <xf numFmtId="0" fontId="31" fillId="36" borderId="53" xfId="0" applyNumberFormat="1" applyFont="1" applyFill="1" applyBorder="1" applyAlignment="1">
      <alignment horizontal="left" vertical="center"/>
    </xf>
    <xf numFmtId="41" fontId="26" fillId="36" borderId="17" xfId="0" applyNumberFormat="1" applyFont="1" applyFill="1" applyBorder="1" applyAlignment="1">
      <alignment horizontal="center" vertical="center"/>
    </xf>
    <xf numFmtId="0" fontId="26" fillId="36" borderId="53" xfId="0" applyNumberFormat="1" applyFont="1" applyFill="1" applyBorder="1" applyAlignment="1">
      <alignment horizontal="left" vertical="center"/>
    </xf>
    <xf numFmtId="176" fontId="26" fillId="36" borderId="53" xfId="0" applyNumberFormat="1" applyFont="1" applyFill="1" applyBorder="1" applyAlignment="1">
      <alignment horizontal="left" vertical="center"/>
    </xf>
    <xf numFmtId="176" fontId="26" fillId="36" borderId="52" xfId="0" applyNumberFormat="1" applyFont="1" applyFill="1" applyBorder="1" applyAlignment="1">
      <alignment horizontal="center" vertical="center"/>
    </xf>
    <xf numFmtId="0" fontId="26" fillId="36" borderId="53" xfId="0" applyNumberFormat="1" applyFont="1" applyFill="1" applyBorder="1" applyAlignment="1">
      <alignment horizontal="left" vertical="center" wrapText="1"/>
    </xf>
    <xf numFmtId="0" fontId="26" fillId="36" borderId="52" xfId="189" applyNumberFormat="1" applyFont="1" applyFill="1" applyBorder="1" applyAlignment="1">
      <alignment horizontal="center" vertical="center"/>
    </xf>
    <xf numFmtId="41" fontId="26" fillId="36" borderId="53" xfId="189" applyFont="1" applyFill="1" applyBorder="1" applyAlignment="1">
      <alignment horizontal="left" vertical="center"/>
    </xf>
    <xf numFmtId="41" fontId="26" fillId="36" borderId="52" xfId="189" applyFont="1" applyFill="1" applyBorder="1" applyAlignment="1">
      <alignment horizontal="center" vertical="center"/>
    </xf>
    <xf numFmtId="41" fontId="26" fillId="36" borderId="17" xfId="0" applyNumberFormat="1" applyFont="1" applyFill="1" applyBorder="1" applyAlignment="1">
      <alignment horizontal="center" vertical="center" wrapText="1"/>
    </xf>
    <xf numFmtId="177" fontId="26" fillId="36" borderId="53" xfId="0" applyNumberFormat="1" applyFont="1" applyFill="1" applyBorder="1" applyAlignment="1">
      <alignment horizontal="left" vertical="center"/>
    </xf>
    <xf numFmtId="177" fontId="26" fillId="36" borderId="52" xfId="0" applyNumberFormat="1" applyFont="1" applyFill="1" applyBorder="1" applyAlignment="1">
      <alignment horizontal="center" vertical="center"/>
    </xf>
    <xf numFmtId="177" fontId="31" fillId="36" borderId="53" xfId="0" applyNumberFormat="1" applyFont="1" applyFill="1" applyBorder="1" applyAlignment="1">
      <alignment horizontal="left" vertical="center"/>
    </xf>
    <xf numFmtId="177" fontId="26" fillId="36" borderId="53" xfId="0" applyNumberFormat="1" applyFont="1" applyFill="1" applyBorder="1" applyAlignment="1">
      <alignment horizontal="left" vertical="center" shrinkToFit="1"/>
    </xf>
    <xf numFmtId="0" fontId="26" fillId="36" borderId="53" xfId="0" applyNumberFormat="1" applyFont="1" applyFill="1" applyBorder="1" applyAlignment="1">
      <alignment horizontal="left" vertical="center" shrinkToFit="1"/>
    </xf>
    <xf numFmtId="177" fontId="31" fillId="36" borderId="53" xfId="0" applyNumberFormat="1" applyFont="1" applyFill="1" applyBorder="1" applyAlignment="1">
      <alignment horizontal="left" vertical="center" shrinkToFit="1"/>
    </xf>
    <xf numFmtId="0" fontId="31" fillId="36" borderId="41" xfId="0" applyNumberFormat="1" applyFont="1" applyFill="1" applyBorder="1" applyAlignment="1">
      <alignment horizontal="left" vertical="center"/>
    </xf>
    <xf numFmtId="0" fontId="26" fillId="36" borderId="41" xfId="0" applyNumberFormat="1" applyFont="1" applyFill="1" applyBorder="1" applyAlignment="1">
      <alignment horizontal="left" vertical="center"/>
    </xf>
    <xf numFmtId="0" fontId="26" fillId="36" borderId="41" xfId="0" applyNumberFormat="1" applyFont="1" applyFill="1" applyBorder="1" applyAlignment="1">
      <alignment horizontal="left" vertical="center" shrinkToFit="1"/>
    </xf>
    <xf numFmtId="41" fontId="26" fillId="36" borderId="17" xfId="189" applyNumberFormat="1" applyFont="1" applyFill="1" applyBorder="1" applyAlignment="1">
      <alignment horizontal="center" vertical="center" shrinkToFit="1"/>
    </xf>
    <xf numFmtId="0" fontId="26" fillId="36" borderId="52" xfId="0" applyNumberFormat="1" applyFont="1" applyFill="1" applyBorder="1" applyAlignment="1">
      <alignment horizontal="center" vertical="center" shrinkToFit="1"/>
    </xf>
    <xf numFmtId="0" fontId="31" fillId="36" borderId="41" xfId="0" applyNumberFormat="1" applyFont="1" applyFill="1" applyBorder="1" applyAlignment="1">
      <alignment horizontal="left" vertical="center" shrinkToFit="1"/>
    </xf>
    <xf numFmtId="41" fontId="32" fillId="36" borderId="17" xfId="0" applyNumberFormat="1" applyFont="1" applyFill="1" applyBorder="1" applyAlignment="1">
      <alignment horizontal="center" vertical="center" shrinkToFit="1"/>
    </xf>
    <xf numFmtId="41" fontId="26" fillId="36" borderId="17" xfId="0" applyNumberFormat="1" applyFont="1" applyFill="1" applyBorder="1" applyAlignment="1">
      <alignment horizontal="center" vertical="center" shrinkToFit="1"/>
    </xf>
    <xf numFmtId="0" fontId="31" fillId="36" borderId="53" xfId="0" applyNumberFormat="1" applyFont="1" applyFill="1" applyBorder="1" applyAlignment="1">
      <alignment horizontal="left" vertical="center" shrinkToFit="1"/>
    </xf>
    <xf numFmtId="41" fontId="33" fillId="36" borderId="17" xfId="189" applyNumberFormat="1" applyFont="1" applyFill="1" applyBorder="1" applyAlignment="1">
      <alignment horizontal="center" vertical="center"/>
    </xf>
    <xf numFmtId="0" fontId="34" fillId="36" borderId="53" xfId="0" applyNumberFormat="1" applyFont="1" applyFill="1" applyBorder="1" applyAlignment="1">
      <alignment horizontal="left" vertical="center" wrapText="1" shrinkToFit="1"/>
    </xf>
    <xf numFmtId="41" fontId="33" fillId="36" borderId="17" xfId="189" applyNumberFormat="1" applyFont="1" applyFill="1" applyBorder="1" applyAlignment="1">
      <alignment horizontal="center" vertical="center" wrapText="1"/>
    </xf>
    <xf numFmtId="0" fontId="26" fillId="36" borderId="52" xfId="0" applyNumberFormat="1" applyFont="1" applyFill="1" applyBorder="1" applyAlignment="1">
      <alignment horizontal="center" vertical="center" wrapText="1"/>
    </xf>
    <xf numFmtId="0" fontId="21" fillId="36" borderId="53" xfId="0" applyNumberFormat="1" applyFont="1" applyFill="1" applyBorder="1" applyAlignment="1">
      <alignment horizontal="left" vertical="center" wrapText="1" shrinkToFit="1"/>
    </xf>
    <xf numFmtId="0" fontId="33" fillId="36" borderId="53" xfId="0" applyNumberFormat="1" applyFont="1" applyFill="1" applyBorder="1" applyAlignment="1">
      <alignment horizontal="left" vertical="center" wrapText="1" shrinkToFit="1"/>
    </xf>
    <xf numFmtId="41" fontId="31" fillId="36" borderId="53" xfId="189" applyFont="1" applyFill="1" applyBorder="1" applyAlignment="1">
      <alignment horizontal="left" vertical="center" shrinkToFit="1"/>
    </xf>
    <xf numFmtId="0" fontId="26" fillId="36" borderId="53" xfId="0" applyNumberFormat="1" applyFont="1" applyFill="1" applyBorder="1" applyAlignment="1">
      <alignment horizontal="left" vertical="center" wrapText="1" shrinkToFit="1"/>
    </xf>
    <xf numFmtId="0" fontId="31" fillId="36" borderId="53" xfId="0" applyNumberFormat="1" applyFont="1" applyFill="1" applyBorder="1" applyAlignment="1">
      <alignment horizontal="left" vertical="center" wrapText="1" shrinkToFit="1"/>
    </xf>
    <xf numFmtId="41" fontId="26" fillId="36" borderId="49" xfId="189" applyFont="1" applyFill="1" applyBorder="1" applyAlignment="1">
      <alignment horizontal="center" vertical="center" shrinkToFit="1"/>
    </xf>
    <xf numFmtId="41" fontId="26" fillId="36" borderId="52" xfId="189" applyFont="1" applyFill="1" applyBorder="1" applyAlignment="1">
      <alignment horizontal="center" vertical="center" shrinkToFit="1"/>
    </xf>
    <xf numFmtId="0" fontId="26" fillId="36" borderId="57" xfId="0" applyNumberFormat="1" applyFont="1" applyFill="1" applyBorder="1" applyAlignment="1">
      <alignment horizontal="left" vertical="center"/>
    </xf>
    <xf numFmtId="0" fontId="36" fillId="36" borderId="58" xfId="0" applyFont="1" applyFill="1" applyBorder="1" applyAlignment="1">
      <alignment horizontal="left" vertical="center"/>
    </xf>
    <xf numFmtId="0" fontId="37" fillId="36" borderId="53" xfId="0" applyNumberFormat="1" applyFont="1" applyFill="1" applyBorder="1" applyAlignment="1">
      <alignment horizontal="left" vertical="center" shrinkToFit="1"/>
    </xf>
    <xf numFmtId="41" fontId="26" fillId="36" borderId="0" xfId="189" applyNumberFormat="1" applyFont="1" applyFill="1" applyBorder="1" applyAlignment="1">
      <alignment horizontal="center" vertical="center"/>
    </xf>
    <xf numFmtId="0" fontId="37" fillId="36" borderId="53" xfId="0" applyNumberFormat="1" applyFont="1" applyFill="1" applyBorder="1" applyAlignment="1">
      <alignment horizontal="left" vertical="center"/>
    </xf>
    <xf numFmtId="3" fontId="31" fillId="36" borderId="53" xfId="0" applyNumberFormat="1" applyFont="1" applyFill="1" applyBorder="1" applyAlignment="1">
      <alignment horizontal="left" vertical="center"/>
    </xf>
    <xf numFmtId="41" fontId="26" fillId="36" borderId="59" xfId="189" applyNumberFormat="1" applyFont="1" applyFill="1" applyBorder="1" applyAlignment="1">
      <alignment horizontal="center" vertical="center"/>
    </xf>
    <xf numFmtId="0" fontId="26" fillId="36" borderId="60" xfId="0" applyNumberFormat="1" applyFont="1" applyFill="1" applyBorder="1" applyAlignment="1">
      <alignment horizontal="center" vertical="center"/>
    </xf>
    <xf numFmtId="0" fontId="31" fillId="36" borderId="52" xfId="0" applyNumberFormat="1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3" fontId="45" fillId="0" borderId="37" xfId="0" applyNumberFormat="1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1" fillId="37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7" fillId="0" borderId="17" xfId="0" applyNumberFormat="1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center" vertical="center"/>
    </xf>
    <xf numFmtId="0" fontId="29" fillId="36" borderId="16" xfId="0" applyNumberFormat="1" applyFont="1" applyFill="1" applyBorder="1" applyAlignment="1">
      <alignment horizontal="center" vertical="center"/>
    </xf>
    <xf numFmtId="176" fontId="48" fillId="36" borderId="48" xfId="0" applyNumberFormat="1" applyFont="1" applyFill="1" applyBorder="1" applyAlignment="1">
      <alignment horizontal="center" vertical="center"/>
    </xf>
    <xf numFmtId="176" fontId="29" fillId="36" borderId="30" xfId="0" applyNumberFormat="1" applyFont="1" applyFill="1" applyBorder="1" applyAlignment="1">
      <alignment horizontal="center" vertical="center"/>
    </xf>
    <xf numFmtId="176" fontId="31" fillId="36" borderId="52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176" fontId="23" fillId="36" borderId="29" xfId="0" applyNumberFormat="1" applyFont="1" applyFill="1" applyBorder="1" applyAlignment="1">
      <alignment vertical="center"/>
    </xf>
    <xf numFmtId="0" fontId="21" fillId="36" borderId="17" xfId="48" applyNumberFormat="1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 wrapText="1"/>
    </xf>
    <xf numFmtId="176" fontId="18" fillId="36" borderId="17" xfId="0" applyNumberFormat="1" applyFont="1" applyFill="1" applyBorder="1" applyAlignment="1">
      <alignment horizontal="center" vertical="center" wrapText="1"/>
    </xf>
    <xf numFmtId="41" fontId="18" fillId="36" borderId="17" xfId="189" applyFont="1" applyFill="1" applyBorder="1" applyAlignment="1">
      <alignment horizontal="center" vertical="center" wrapText="1"/>
    </xf>
    <xf numFmtId="41" fontId="21" fillId="0" borderId="17" xfId="189" applyFont="1" applyFill="1" applyBorder="1" applyAlignment="1">
      <alignment horizontal="right" vertical="center"/>
    </xf>
    <xf numFmtId="41" fontId="21" fillId="36" borderId="17" xfId="189" applyFont="1" applyFill="1" applyBorder="1" applyAlignment="1">
      <alignment horizontal="right" vertical="center"/>
    </xf>
    <xf numFmtId="41" fontId="21" fillId="36" borderId="19" xfId="189" applyFont="1" applyFill="1" applyBorder="1" applyAlignment="1">
      <alignment horizontal="left" vertical="center"/>
    </xf>
    <xf numFmtId="41" fontId="26" fillId="36" borderId="16" xfId="0" applyNumberFormat="1" applyFont="1" applyFill="1" applyBorder="1" applyAlignment="1">
      <alignment vertical="center"/>
    </xf>
    <xf numFmtId="0" fontId="20" fillId="36" borderId="17" xfId="0" applyFont="1" applyFill="1" applyBorder="1" applyAlignment="1">
      <alignment horizontal="center" vertical="center" wrapText="1"/>
    </xf>
    <xf numFmtId="41" fontId="18" fillId="36" borderId="17" xfId="0" applyNumberFormat="1" applyFont="1" applyFill="1" applyBorder="1" applyAlignment="1">
      <alignment horizontal="center" vertical="center" wrapText="1"/>
    </xf>
    <xf numFmtId="0" fontId="21" fillId="36" borderId="26" xfId="0" applyNumberFormat="1" applyFont="1" applyFill="1" applyBorder="1" applyAlignment="1">
      <alignment horizontal="left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177" fontId="22" fillId="0" borderId="26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3" fontId="18" fillId="36" borderId="21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3" fontId="50" fillId="36" borderId="21" xfId="0" applyNumberFormat="1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176" fontId="18" fillId="36" borderId="17" xfId="0" applyNumberFormat="1" applyFont="1" applyFill="1" applyBorder="1" applyAlignment="1">
      <alignment horizontal="right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3" fontId="45" fillId="0" borderId="16" xfId="0" applyNumberFormat="1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41" fontId="20" fillId="36" borderId="21" xfId="189" applyFont="1" applyFill="1" applyBorder="1" applyAlignment="1">
      <alignment vertical="center" wrapText="1"/>
    </xf>
    <xf numFmtId="0" fontId="47" fillId="0" borderId="5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7" fillId="0" borderId="55" xfId="0" applyFont="1" applyFill="1" applyBorder="1" applyAlignment="1">
      <alignment horizontal="left" vertical="center"/>
    </xf>
    <xf numFmtId="0" fontId="47" fillId="0" borderId="18" xfId="0" quotePrefix="1" applyFont="1" applyFill="1" applyBorder="1" applyAlignment="1">
      <alignment horizontal="center" vertical="center"/>
    </xf>
    <xf numFmtId="0" fontId="47" fillId="0" borderId="55" xfId="0" quotePrefix="1" applyFont="1" applyFill="1" applyBorder="1" applyAlignment="1">
      <alignment horizontal="center" vertical="center"/>
    </xf>
    <xf numFmtId="0" fontId="47" fillId="0" borderId="16" xfId="0" quotePrefix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38" borderId="18" xfId="0" applyFont="1" applyFill="1" applyBorder="1" applyAlignment="1">
      <alignment horizontal="center" vertical="center"/>
    </xf>
    <xf numFmtId="0" fontId="40" fillId="38" borderId="16" xfId="0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31" fillId="36" borderId="54" xfId="0" applyNumberFormat="1" applyFont="1" applyFill="1" applyBorder="1" applyAlignment="1">
      <alignment horizontal="center" vertical="center"/>
    </xf>
    <xf numFmtId="0" fontId="26" fillId="36" borderId="56" xfId="0" applyNumberFormat="1" applyFont="1" applyFill="1" applyBorder="1" applyAlignment="1">
      <alignment horizontal="center" vertical="center"/>
    </xf>
    <xf numFmtId="0" fontId="26" fillId="36" borderId="49" xfId="0" applyNumberFormat="1" applyFont="1" applyFill="1" applyBorder="1" applyAlignment="1">
      <alignment horizontal="center" vertical="center"/>
    </xf>
    <xf numFmtId="0" fontId="26" fillId="36" borderId="54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center"/>
    </xf>
    <xf numFmtId="176" fontId="21" fillId="36" borderId="54" xfId="0" applyNumberFormat="1" applyFont="1" applyFill="1" applyBorder="1" applyAlignment="1">
      <alignment horizontal="right" vertical="center"/>
    </xf>
    <xf numFmtId="176" fontId="21" fillId="36" borderId="49" xfId="0" applyNumberFormat="1" applyFont="1" applyFill="1" applyBorder="1" applyAlignment="1">
      <alignment horizontal="right" vertical="center"/>
    </xf>
    <xf numFmtId="41" fontId="26" fillId="36" borderId="18" xfId="189" applyNumberFormat="1" applyFont="1" applyFill="1" applyBorder="1" applyAlignment="1">
      <alignment horizontal="center" vertical="center"/>
    </xf>
    <xf numFmtId="41" fontId="26" fillId="36" borderId="55" xfId="189" applyNumberFormat="1" applyFont="1" applyFill="1" applyBorder="1" applyAlignment="1">
      <alignment horizontal="center" vertical="center"/>
    </xf>
    <xf numFmtId="41" fontId="26" fillId="36" borderId="16" xfId="189" applyNumberFormat="1" applyFont="1" applyFill="1" applyBorder="1" applyAlignment="1">
      <alignment horizontal="center" vertical="center"/>
    </xf>
    <xf numFmtId="41" fontId="26" fillId="36" borderId="18" xfId="189" applyNumberFormat="1" applyFont="1" applyFill="1" applyBorder="1" applyAlignment="1">
      <alignment horizontal="center" vertical="center" wrapText="1"/>
    </xf>
    <xf numFmtId="41" fontId="26" fillId="36" borderId="55" xfId="189" applyNumberFormat="1" applyFont="1" applyFill="1" applyBorder="1" applyAlignment="1">
      <alignment horizontal="center" vertical="center" wrapText="1"/>
    </xf>
    <xf numFmtId="41" fontId="26" fillId="36" borderId="16" xfId="189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left" vertical="center"/>
    </xf>
    <xf numFmtId="176" fontId="21" fillId="36" borderId="56" xfId="0" applyNumberFormat="1" applyFont="1" applyFill="1" applyBorder="1" applyAlignment="1">
      <alignment horizontal="right" vertical="center"/>
    </xf>
    <xf numFmtId="0" fontId="29" fillId="37" borderId="44" xfId="0" applyNumberFormat="1" applyFont="1" applyFill="1" applyBorder="1" applyAlignment="1">
      <alignment horizontal="center" vertical="center"/>
    </xf>
    <xf numFmtId="0" fontId="29" fillId="37" borderId="46" xfId="0" applyNumberFormat="1" applyFont="1" applyFill="1" applyBorder="1" applyAlignment="1">
      <alignment horizontal="center" vertical="center"/>
    </xf>
    <xf numFmtId="0" fontId="29" fillId="37" borderId="43" xfId="0" applyNumberFormat="1" applyFont="1" applyFill="1" applyBorder="1" applyAlignment="1">
      <alignment horizontal="center" vertical="center"/>
    </xf>
    <xf numFmtId="0" fontId="29" fillId="37" borderId="30" xfId="0" applyNumberFormat="1" applyFont="1" applyFill="1" applyBorder="1" applyAlignment="1">
      <alignment horizontal="center" vertical="center"/>
    </xf>
    <xf numFmtId="0" fontId="41" fillId="37" borderId="19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horizontal="right"/>
    </xf>
    <xf numFmtId="0" fontId="29" fillId="37" borderId="18" xfId="0" applyNumberFormat="1" applyFont="1" applyFill="1" applyBorder="1" applyAlignment="1">
      <alignment horizontal="center" vertical="center" wrapText="1"/>
    </xf>
    <xf numFmtId="0" fontId="29" fillId="37" borderId="16" xfId="0" applyNumberFormat="1" applyFont="1" applyFill="1" applyBorder="1" applyAlignment="1">
      <alignment horizontal="center" vertical="center"/>
    </xf>
    <xf numFmtId="0" fontId="29" fillId="37" borderId="18" xfId="0" applyNumberFormat="1" applyFont="1" applyFill="1" applyBorder="1" applyAlignment="1">
      <alignment horizontal="center" vertical="center"/>
    </xf>
    <xf numFmtId="0" fontId="29" fillId="37" borderId="45" xfId="0" applyNumberFormat="1" applyFont="1" applyFill="1" applyBorder="1" applyAlignment="1">
      <alignment horizontal="center" vertical="center"/>
    </xf>
    <xf numFmtId="0" fontId="29" fillId="37" borderId="47" xfId="0" applyNumberFormat="1" applyFont="1" applyFill="1" applyBorder="1" applyAlignment="1">
      <alignment horizontal="center" vertical="center"/>
    </xf>
    <xf numFmtId="0" fontId="21" fillId="35" borderId="12" xfId="48" applyNumberFormat="1" applyFont="1" applyFill="1" applyBorder="1" applyAlignment="1">
      <alignment horizontal="center" vertical="center"/>
    </xf>
    <xf numFmtId="0" fontId="21" fillId="35" borderId="16" xfId="48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8" fillId="0" borderId="24" xfId="0" applyFont="1" applyBorder="1" applyAlignment="1">
      <alignment horizontal="right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</cellXfs>
  <cellStyles count="190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189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" xfId="47"/>
    <cellStyle name="표준 100" xfId="152"/>
    <cellStyle name="표준 101" xfId="153"/>
    <cellStyle name="표준 102" xfId="154"/>
    <cellStyle name="표준 103" xfId="155"/>
    <cellStyle name="표준 104" xfId="156"/>
    <cellStyle name="표준 105" xfId="157"/>
    <cellStyle name="표준 106" xfId="158"/>
    <cellStyle name="표준 107" xfId="159"/>
    <cellStyle name="표준 108" xfId="160"/>
    <cellStyle name="표준 109" xfId="161"/>
    <cellStyle name="표준 11" xfId="50"/>
    <cellStyle name="표준 110" xfId="162"/>
    <cellStyle name="표준 111" xfId="163"/>
    <cellStyle name="표준 112" xfId="164"/>
    <cellStyle name="표준 113" xfId="165"/>
    <cellStyle name="표준 114" xfId="166"/>
    <cellStyle name="표준 115" xfId="167"/>
    <cellStyle name="표준 116" xfId="168"/>
    <cellStyle name="표준 117" xfId="169"/>
    <cellStyle name="표준 118" xfId="170"/>
    <cellStyle name="표준 119" xfId="171"/>
    <cellStyle name="표준 12" xfId="52"/>
    <cellStyle name="표준 120" xfId="172"/>
    <cellStyle name="표준 121" xfId="173"/>
    <cellStyle name="표준 122" xfId="174"/>
    <cellStyle name="표준 123" xfId="175"/>
    <cellStyle name="표준 124" xfId="176"/>
    <cellStyle name="표준 125" xfId="177"/>
    <cellStyle name="표준 126" xfId="178"/>
    <cellStyle name="표준 127" xfId="179"/>
    <cellStyle name="표준 128" xfId="180"/>
    <cellStyle name="표준 129" xfId="181"/>
    <cellStyle name="표준 13" xfId="53"/>
    <cellStyle name="표준 130" xfId="182"/>
    <cellStyle name="표준 131" xfId="183"/>
    <cellStyle name="표준 132" xfId="184"/>
    <cellStyle name="표준 133" xfId="185"/>
    <cellStyle name="표준 134" xfId="186"/>
    <cellStyle name="표준 135" xfId="187"/>
    <cellStyle name="표준 136" xfId="125"/>
    <cellStyle name="표준 137" xfId="127"/>
    <cellStyle name="표준 138" xfId="137"/>
    <cellStyle name="표준 139" xfId="136"/>
    <cellStyle name="표준 14" xfId="54"/>
    <cellStyle name="표준 140" xfId="130"/>
    <cellStyle name="표준 141" xfId="135"/>
    <cellStyle name="표준 142" xfId="133"/>
    <cellStyle name="표준 143" xfId="129"/>
    <cellStyle name="표준 144" xfId="126"/>
    <cellStyle name="표준 145" xfId="131"/>
    <cellStyle name="표준 146" xfId="132"/>
    <cellStyle name="표준 147" xfId="134"/>
    <cellStyle name="표준 148" xfId="188"/>
    <cellStyle name="표준 15" xfId="59"/>
    <cellStyle name="표준 16" xfId="62"/>
    <cellStyle name="표준 17" xfId="63"/>
    <cellStyle name="표준 18" xfId="64"/>
    <cellStyle name="표준 19" xfId="65"/>
    <cellStyle name="표준 2" xfId="42"/>
    <cellStyle name="표준 20" xfId="66"/>
    <cellStyle name="표준 21" xfId="67"/>
    <cellStyle name="표준 22" xfId="68"/>
    <cellStyle name="표준 23" xfId="69"/>
    <cellStyle name="표준 24" xfId="70"/>
    <cellStyle name="표준 25" xfId="71"/>
    <cellStyle name="표준 26" xfId="72"/>
    <cellStyle name="표준 27" xfId="73"/>
    <cellStyle name="표준 28" xfId="74"/>
    <cellStyle name="표준 29" xfId="75"/>
    <cellStyle name="표준 3" xfId="43"/>
    <cellStyle name="표준 30" xfId="76"/>
    <cellStyle name="표준 31" xfId="77"/>
    <cellStyle name="표준 32" xfId="78"/>
    <cellStyle name="표준 33" xfId="79"/>
    <cellStyle name="표준 34" xfId="80"/>
    <cellStyle name="표준 35" xfId="81"/>
    <cellStyle name="표준 36" xfId="82"/>
    <cellStyle name="표준 37" xfId="83"/>
    <cellStyle name="표준 38" xfId="84"/>
    <cellStyle name="표준 39" xfId="85"/>
    <cellStyle name="표준 4" xfId="44"/>
    <cellStyle name="표준 40" xfId="86"/>
    <cellStyle name="표준 41" xfId="87"/>
    <cellStyle name="표준 42" xfId="88"/>
    <cellStyle name="표준 43" xfId="89"/>
    <cellStyle name="표준 44" xfId="90"/>
    <cellStyle name="표준 45" xfId="91"/>
    <cellStyle name="표준 46" xfId="92"/>
    <cellStyle name="표준 47" xfId="93"/>
    <cellStyle name="표준 48" xfId="94"/>
    <cellStyle name="표준 49" xfId="95"/>
    <cellStyle name="표준 5" xfId="45"/>
    <cellStyle name="표준 50" xfId="96"/>
    <cellStyle name="표준 51" xfId="97"/>
    <cellStyle name="표준 52" xfId="55"/>
    <cellStyle name="표준 53" xfId="57"/>
    <cellStyle name="표준 54" xfId="98"/>
    <cellStyle name="표준 55" xfId="99"/>
    <cellStyle name="표준 56" xfId="100"/>
    <cellStyle name="표준 57" xfId="101"/>
    <cellStyle name="표준 58" xfId="102"/>
    <cellStyle name="표준 59" xfId="103"/>
    <cellStyle name="표준 6" xfId="48"/>
    <cellStyle name="표준 60" xfId="104"/>
    <cellStyle name="표준 61" xfId="105"/>
    <cellStyle name="표준 62" xfId="106"/>
    <cellStyle name="표준 63" xfId="107"/>
    <cellStyle name="표준 64" xfId="108"/>
    <cellStyle name="표준 65" xfId="109"/>
    <cellStyle name="표준 66" xfId="110"/>
    <cellStyle name="표준 67" xfId="111"/>
    <cellStyle name="표준 68" xfId="112"/>
    <cellStyle name="표준 69" xfId="113"/>
    <cellStyle name="표준 7" xfId="49"/>
    <cellStyle name="표준 70" xfId="114"/>
    <cellStyle name="표준 71" xfId="115"/>
    <cellStyle name="표준 72" xfId="56"/>
    <cellStyle name="표준 73" xfId="116"/>
    <cellStyle name="표준 74" xfId="61"/>
    <cellStyle name="표준 75" xfId="117"/>
    <cellStyle name="표준 76" xfId="118"/>
    <cellStyle name="표준 77" xfId="119"/>
    <cellStyle name="표준 78" xfId="60"/>
    <cellStyle name="표준 79" xfId="58"/>
    <cellStyle name="표준 8" xfId="46"/>
    <cellStyle name="표준 80" xfId="120"/>
    <cellStyle name="표준 81" xfId="121"/>
    <cellStyle name="표준 82" xfId="122"/>
    <cellStyle name="표준 83" xfId="123"/>
    <cellStyle name="표준 84" xfId="124"/>
    <cellStyle name="표준 85" xfId="128"/>
    <cellStyle name="표준 86" xfId="138"/>
    <cellStyle name="표준 87" xfId="139"/>
    <cellStyle name="표준 88" xfId="140"/>
    <cellStyle name="표준 89" xfId="141"/>
    <cellStyle name="표준 9" xfId="51"/>
    <cellStyle name="표준 90" xfId="142"/>
    <cellStyle name="표준 91" xfId="143"/>
    <cellStyle name="표준 92" xfId="144"/>
    <cellStyle name="표준 93" xfId="145"/>
    <cellStyle name="표준 94" xfId="146"/>
    <cellStyle name="표준 95" xfId="147"/>
    <cellStyle name="표준 96" xfId="148"/>
    <cellStyle name="표준 97" xfId="149"/>
    <cellStyle name="표준 98" xfId="150"/>
    <cellStyle name="표준 99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2"/>
  <sheetViews>
    <sheetView tabSelected="1" workbookViewId="0">
      <selection activeCell="D13" sqref="D13"/>
    </sheetView>
  </sheetViews>
  <sheetFormatPr defaultRowHeight="16.5" x14ac:dyDescent="0.3"/>
  <cols>
    <col min="1" max="1" width="5.875" style="10" customWidth="1"/>
    <col min="2" max="2" width="76.875" style="10" customWidth="1"/>
    <col min="3" max="3" width="11.125" style="10" customWidth="1"/>
    <col min="4" max="4" width="17.75" style="10" customWidth="1"/>
    <col min="5" max="256" width="9" style="10"/>
    <col min="257" max="257" width="5.875" style="10" customWidth="1"/>
    <col min="258" max="258" width="76.875" style="10" customWidth="1"/>
    <col min="259" max="259" width="11.125" style="10" customWidth="1"/>
    <col min="260" max="260" width="17.75" style="10" customWidth="1"/>
    <col min="261" max="512" width="9" style="10"/>
    <col min="513" max="513" width="5.875" style="10" customWidth="1"/>
    <col min="514" max="514" width="76.875" style="10" customWidth="1"/>
    <col min="515" max="515" width="11.125" style="10" customWidth="1"/>
    <col min="516" max="516" width="17.75" style="10" customWidth="1"/>
    <col min="517" max="768" width="9" style="10"/>
    <col min="769" max="769" width="5.875" style="10" customWidth="1"/>
    <col min="770" max="770" width="76.875" style="10" customWidth="1"/>
    <col min="771" max="771" width="11.125" style="10" customWidth="1"/>
    <col min="772" max="772" width="17.75" style="10" customWidth="1"/>
    <col min="773" max="1024" width="9" style="10"/>
    <col min="1025" max="1025" width="5.875" style="10" customWidth="1"/>
    <col min="1026" max="1026" width="76.875" style="10" customWidth="1"/>
    <col min="1027" max="1027" width="11.125" style="10" customWidth="1"/>
    <col min="1028" max="1028" width="17.75" style="10" customWidth="1"/>
    <col min="1029" max="1280" width="9" style="10"/>
    <col min="1281" max="1281" width="5.875" style="10" customWidth="1"/>
    <col min="1282" max="1282" width="76.875" style="10" customWidth="1"/>
    <col min="1283" max="1283" width="11.125" style="10" customWidth="1"/>
    <col min="1284" max="1284" width="17.75" style="10" customWidth="1"/>
    <col min="1285" max="1536" width="9" style="10"/>
    <col min="1537" max="1537" width="5.875" style="10" customWidth="1"/>
    <col min="1538" max="1538" width="76.875" style="10" customWidth="1"/>
    <col min="1539" max="1539" width="11.125" style="10" customWidth="1"/>
    <col min="1540" max="1540" width="17.75" style="10" customWidth="1"/>
    <col min="1541" max="1792" width="9" style="10"/>
    <col min="1793" max="1793" width="5.875" style="10" customWidth="1"/>
    <col min="1794" max="1794" width="76.875" style="10" customWidth="1"/>
    <col min="1795" max="1795" width="11.125" style="10" customWidth="1"/>
    <col min="1796" max="1796" width="17.75" style="10" customWidth="1"/>
    <col min="1797" max="2048" width="9" style="10"/>
    <col min="2049" max="2049" width="5.875" style="10" customWidth="1"/>
    <col min="2050" max="2050" width="76.875" style="10" customWidth="1"/>
    <col min="2051" max="2051" width="11.125" style="10" customWidth="1"/>
    <col min="2052" max="2052" width="17.75" style="10" customWidth="1"/>
    <col min="2053" max="2304" width="9" style="10"/>
    <col min="2305" max="2305" width="5.875" style="10" customWidth="1"/>
    <col min="2306" max="2306" width="76.875" style="10" customWidth="1"/>
    <col min="2307" max="2307" width="11.125" style="10" customWidth="1"/>
    <col min="2308" max="2308" width="17.75" style="10" customWidth="1"/>
    <col min="2309" max="2560" width="9" style="10"/>
    <col min="2561" max="2561" width="5.875" style="10" customWidth="1"/>
    <col min="2562" max="2562" width="76.875" style="10" customWidth="1"/>
    <col min="2563" max="2563" width="11.125" style="10" customWidth="1"/>
    <col min="2564" max="2564" width="17.75" style="10" customWidth="1"/>
    <col min="2565" max="2816" width="9" style="10"/>
    <col min="2817" max="2817" width="5.875" style="10" customWidth="1"/>
    <col min="2818" max="2818" width="76.875" style="10" customWidth="1"/>
    <col min="2819" max="2819" width="11.125" style="10" customWidth="1"/>
    <col min="2820" max="2820" width="17.75" style="10" customWidth="1"/>
    <col min="2821" max="3072" width="9" style="10"/>
    <col min="3073" max="3073" width="5.875" style="10" customWidth="1"/>
    <col min="3074" max="3074" width="76.875" style="10" customWidth="1"/>
    <col min="3075" max="3075" width="11.125" style="10" customWidth="1"/>
    <col min="3076" max="3076" width="17.75" style="10" customWidth="1"/>
    <col min="3077" max="3328" width="9" style="10"/>
    <col min="3329" max="3329" width="5.875" style="10" customWidth="1"/>
    <col min="3330" max="3330" width="76.875" style="10" customWidth="1"/>
    <col min="3331" max="3331" width="11.125" style="10" customWidth="1"/>
    <col min="3332" max="3332" width="17.75" style="10" customWidth="1"/>
    <col min="3333" max="3584" width="9" style="10"/>
    <col min="3585" max="3585" width="5.875" style="10" customWidth="1"/>
    <col min="3586" max="3586" width="76.875" style="10" customWidth="1"/>
    <col min="3587" max="3587" width="11.125" style="10" customWidth="1"/>
    <col min="3588" max="3588" width="17.75" style="10" customWidth="1"/>
    <col min="3589" max="3840" width="9" style="10"/>
    <col min="3841" max="3841" width="5.875" style="10" customWidth="1"/>
    <col min="3842" max="3842" width="76.875" style="10" customWidth="1"/>
    <col min="3843" max="3843" width="11.125" style="10" customWidth="1"/>
    <col min="3844" max="3844" width="17.75" style="10" customWidth="1"/>
    <col min="3845" max="4096" width="9" style="10"/>
    <col min="4097" max="4097" width="5.875" style="10" customWidth="1"/>
    <col min="4098" max="4098" width="76.875" style="10" customWidth="1"/>
    <col min="4099" max="4099" width="11.125" style="10" customWidth="1"/>
    <col min="4100" max="4100" width="17.75" style="10" customWidth="1"/>
    <col min="4101" max="4352" width="9" style="10"/>
    <col min="4353" max="4353" width="5.875" style="10" customWidth="1"/>
    <col min="4354" max="4354" width="76.875" style="10" customWidth="1"/>
    <col min="4355" max="4355" width="11.125" style="10" customWidth="1"/>
    <col min="4356" max="4356" width="17.75" style="10" customWidth="1"/>
    <col min="4357" max="4608" width="9" style="10"/>
    <col min="4609" max="4609" width="5.875" style="10" customWidth="1"/>
    <col min="4610" max="4610" width="76.875" style="10" customWidth="1"/>
    <col min="4611" max="4611" width="11.125" style="10" customWidth="1"/>
    <col min="4612" max="4612" width="17.75" style="10" customWidth="1"/>
    <col min="4613" max="4864" width="9" style="10"/>
    <col min="4865" max="4865" width="5.875" style="10" customWidth="1"/>
    <col min="4866" max="4866" width="76.875" style="10" customWidth="1"/>
    <col min="4867" max="4867" width="11.125" style="10" customWidth="1"/>
    <col min="4868" max="4868" width="17.75" style="10" customWidth="1"/>
    <col min="4869" max="5120" width="9" style="10"/>
    <col min="5121" max="5121" width="5.875" style="10" customWidth="1"/>
    <col min="5122" max="5122" width="76.875" style="10" customWidth="1"/>
    <col min="5123" max="5123" width="11.125" style="10" customWidth="1"/>
    <col min="5124" max="5124" width="17.75" style="10" customWidth="1"/>
    <col min="5125" max="5376" width="9" style="10"/>
    <col min="5377" max="5377" width="5.875" style="10" customWidth="1"/>
    <col min="5378" max="5378" width="76.875" style="10" customWidth="1"/>
    <col min="5379" max="5379" width="11.125" style="10" customWidth="1"/>
    <col min="5380" max="5380" width="17.75" style="10" customWidth="1"/>
    <col min="5381" max="5632" width="9" style="10"/>
    <col min="5633" max="5633" width="5.875" style="10" customWidth="1"/>
    <col min="5634" max="5634" width="76.875" style="10" customWidth="1"/>
    <col min="5635" max="5635" width="11.125" style="10" customWidth="1"/>
    <col min="5636" max="5636" width="17.75" style="10" customWidth="1"/>
    <col min="5637" max="5888" width="9" style="10"/>
    <col min="5889" max="5889" width="5.875" style="10" customWidth="1"/>
    <col min="5890" max="5890" width="76.875" style="10" customWidth="1"/>
    <col min="5891" max="5891" width="11.125" style="10" customWidth="1"/>
    <col min="5892" max="5892" width="17.75" style="10" customWidth="1"/>
    <col min="5893" max="6144" width="9" style="10"/>
    <col min="6145" max="6145" width="5.875" style="10" customWidth="1"/>
    <col min="6146" max="6146" width="76.875" style="10" customWidth="1"/>
    <col min="6147" max="6147" width="11.125" style="10" customWidth="1"/>
    <col min="6148" max="6148" width="17.75" style="10" customWidth="1"/>
    <col min="6149" max="6400" width="9" style="10"/>
    <col min="6401" max="6401" width="5.875" style="10" customWidth="1"/>
    <col min="6402" max="6402" width="76.875" style="10" customWidth="1"/>
    <col min="6403" max="6403" width="11.125" style="10" customWidth="1"/>
    <col min="6404" max="6404" width="17.75" style="10" customWidth="1"/>
    <col min="6405" max="6656" width="9" style="10"/>
    <col min="6657" max="6657" width="5.875" style="10" customWidth="1"/>
    <col min="6658" max="6658" width="76.875" style="10" customWidth="1"/>
    <col min="6659" max="6659" width="11.125" style="10" customWidth="1"/>
    <col min="6660" max="6660" width="17.75" style="10" customWidth="1"/>
    <col min="6661" max="6912" width="9" style="10"/>
    <col min="6913" max="6913" width="5.875" style="10" customWidth="1"/>
    <col min="6914" max="6914" width="76.875" style="10" customWidth="1"/>
    <col min="6915" max="6915" width="11.125" style="10" customWidth="1"/>
    <col min="6916" max="6916" width="17.75" style="10" customWidth="1"/>
    <col min="6917" max="7168" width="9" style="10"/>
    <col min="7169" max="7169" width="5.875" style="10" customWidth="1"/>
    <col min="7170" max="7170" width="76.875" style="10" customWidth="1"/>
    <col min="7171" max="7171" width="11.125" style="10" customWidth="1"/>
    <col min="7172" max="7172" width="17.75" style="10" customWidth="1"/>
    <col min="7173" max="7424" width="9" style="10"/>
    <col min="7425" max="7425" width="5.875" style="10" customWidth="1"/>
    <col min="7426" max="7426" width="76.875" style="10" customWidth="1"/>
    <col min="7427" max="7427" width="11.125" style="10" customWidth="1"/>
    <col min="7428" max="7428" width="17.75" style="10" customWidth="1"/>
    <col min="7429" max="7680" width="9" style="10"/>
    <col min="7681" max="7681" width="5.875" style="10" customWidth="1"/>
    <col min="7682" max="7682" width="76.875" style="10" customWidth="1"/>
    <col min="7683" max="7683" width="11.125" style="10" customWidth="1"/>
    <col min="7684" max="7684" width="17.75" style="10" customWidth="1"/>
    <col min="7685" max="7936" width="9" style="10"/>
    <col min="7937" max="7937" width="5.875" style="10" customWidth="1"/>
    <col min="7938" max="7938" width="76.875" style="10" customWidth="1"/>
    <col min="7939" max="7939" width="11.125" style="10" customWidth="1"/>
    <col min="7940" max="7940" width="17.75" style="10" customWidth="1"/>
    <col min="7941" max="8192" width="9" style="10"/>
    <col min="8193" max="8193" width="5.875" style="10" customWidth="1"/>
    <col min="8194" max="8194" width="76.875" style="10" customWidth="1"/>
    <col min="8195" max="8195" width="11.125" style="10" customWidth="1"/>
    <col min="8196" max="8196" width="17.75" style="10" customWidth="1"/>
    <col min="8197" max="8448" width="9" style="10"/>
    <col min="8449" max="8449" width="5.875" style="10" customWidth="1"/>
    <col min="8450" max="8450" width="76.875" style="10" customWidth="1"/>
    <col min="8451" max="8451" width="11.125" style="10" customWidth="1"/>
    <col min="8452" max="8452" width="17.75" style="10" customWidth="1"/>
    <col min="8453" max="8704" width="9" style="10"/>
    <col min="8705" max="8705" width="5.875" style="10" customWidth="1"/>
    <col min="8706" max="8706" width="76.875" style="10" customWidth="1"/>
    <col min="8707" max="8707" width="11.125" style="10" customWidth="1"/>
    <col min="8708" max="8708" width="17.75" style="10" customWidth="1"/>
    <col min="8709" max="8960" width="9" style="10"/>
    <col min="8961" max="8961" width="5.875" style="10" customWidth="1"/>
    <col min="8962" max="8962" width="76.875" style="10" customWidth="1"/>
    <col min="8963" max="8963" width="11.125" style="10" customWidth="1"/>
    <col min="8964" max="8964" width="17.75" style="10" customWidth="1"/>
    <col min="8965" max="9216" width="9" style="10"/>
    <col min="9217" max="9217" width="5.875" style="10" customWidth="1"/>
    <col min="9218" max="9218" width="76.875" style="10" customWidth="1"/>
    <col min="9219" max="9219" width="11.125" style="10" customWidth="1"/>
    <col min="9220" max="9220" width="17.75" style="10" customWidth="1"/>
    <col min="9221" max="9472" width="9" style="10"/>
    <col min="9473" max="9473" width="5.875" style="10" customWidth="1"/>
    <col min="9474" max="9474" width="76.875" style="10" customWidth="1"/>
    <col min="9475" max="9475" width="11.125" style="10" customWidth="1"/>
    <col min="9476" max="9476" width="17.75" style="10" customWidth="1"/>
    <col min="9477" max="9728" width="9" style="10"/>
    <col min="9729" max="9729" width="5.875" style="10" customWidth="1"/>
    <col min="9730" max="9730" width="76.875" style="10" customWidth="1"/>
    <col min="9731" max="9731" width="11.125" style="10" customWidth="1"/>
    <col min="9732" max="9732" width="17.75" style="10" customWidth="1"/>
    <col min="9733" max="9984" width="9" style="10"/>
    <col min="9985" max="9985" width="5.875" style="10" customWidth="1"/>
    <col min="9986" max="9986" width="76.875" style="10" customWidth="1"/>
    <col min="9987" max="9987" width="11.125" style="10" customWidth="1"/>
    <col min="9988" max="9988" width="17.75" style="10" customWidth="1"/>
    <col min="9989" max="10240" width="9" style="10"/>
    <col min="10241" max="10241" width="5.875" style="10" customWidth="1"/>
    <col min="10242" max="10242" width="76.875" style="10" customWidth="1"/>
    <col min="10243" max="10243" width="11.125" style="10" customWidth="1"/>
    <col min="10244" max="10244" width="17.75" style="10" customWidth="1"/>
    <col min="10245" max="10496" width="9" style="10"/>
    <col min="10497" max="10497" width="5.875" style="10" customWidth="1"/>
    <col min="10498" max="10498" width="76.875" style="10" customWidth="1"/>
    <col min="10499" max="10499" width="11.125" style="10" customWidth="1"/>
    <col min="10500" max="10500" width="17.75" style="10" customWidth="1"/>
    <col min="10501" max="10752" width="9" style="10"/>
    <col min="10753" max="10753" width="5.875" style="10" customWidth="1"/>
    <col min="10754" max="10754" width="76.875" style="10" customWidth="1"/>
    <col min="10755" max="10755" width="11.125" style="10" customWidth="1"/>
    <col min="10756" max="10756" width="17.75" style="10" customWidth="1"/>
    <col min="10757" max="11008" width="9" style="10"/>
    <col min="11009" max="11009" width="5.875" style="10" customWidth="1"/>
    <col min="11010" max="11010" width="76.875" style="10" customWidth="1"/>
    <col min="11011" max="11011" width="11.125" style="10" customWidth="1"/>
    <col min="11012" max="11012" width="17.75" style="10" customWidth="1"/>
    <col min="11013" max="11264" width="9" style="10"/>
    <col min="11265" max="11265" width="5.875" style="10" customWidth="1"/>
    <col min="11266" max="11266" width="76.875" style="10" customWidth="1"/>
    <col min="11267" max="11267" width="11.125" style="10" customWidth="1"/>
    <col min="11268" max="11268" width="17.75" style="10" customWidth="1"/>
    <col min="11269" max="11520" width="9" style="10"/>
    <col min="11521" max="11521" width="5.875" style="10" customWidth="1"/>
    <col min="11522" max="11522" width="76.875" style="10" customWidth="1"/>
    <col min="11523" max="11523" width="11.125" style="10" customWidth="1"/>
    <col min="11524" max="11524" width="17.75" style="10" customWidth="1"/>
    <col min="11525" max="11776" width="9" style="10"/>
    <col min="11777" max="11777" width="5.875" style="10" customWidth="1"/>
    <col min="11778" max="11778" width="76.875" style="10" customWidth="1"/>
    <col min="11779" max="11779" width="11.125" style="10" customWidth="1"/>
    <col min="11780" max="11780" width="17.75" style="10" customWidth="1"/>
    <col min="11781" max="12032" width="9" style="10"/>
    <col min="12033" max="12033" width="5.875" style="10" customWidth="1"/>
    <col min="12034" max="12034" width="76.875" style="10" customWidth="1"/>
    <col min="12035" max="12035" width="11.125" style="10" customWidth="1"/>
    <col min="12036" max="12036" width="17.75" style="10" customWidth="1"/>
    <col min="12037" max="12288" width="9" style="10"/>
    <col min="12289" max="12289" width="5.875" style="10" customWidth="1"/>
    <col min="12290" max="12290" width="76.875" style="10" customWidth="1"/>
    <col min="12291" max="12291" width="11.125" style="10" customWidth="1"/>
    <col min="12292" max="12292" width="17.75" style="10" customWidth="1"/>
    <col min="12293" max="12544" width="9" style="10"/>
    <col min="12545" max="12545" width="5.875" style="10" customWidth="1"/>
    <col min="12546" max="12546" width="76.875" style="10" customWidth="1"/>
    <col min="12547" max="12547" width="11.125" style="10" customWidth="1"/>
    <col min="12548" max="12548" width="17.75" style="10" customWidth="1"/>
    <col min="12549" max="12800" width="9" style="10"/>
    <col min="12801" max="12801" width="5.875" style="10" customWidth="1"/>
    <col min="12802" max="12802" width="76.875" style="10" customWidth="1"/>
    <col min="12803" max="12803" width="11.125" style="10" customWidth="1"/>
    <col min="12804" max="12804" width="17.75" style="10" customWidth="1"/>
    <col min="12805" max="13056" width="9" style="10"/>
    <col min="13057" max="13057" width="5.875" style="10" customWidth="1"/>
    <col min="13058" max="13058" width="76.875" style="10" customWidth="1"/>
    <col min="13059" max="13059" width="11.125" style="10" customWidth="1"/>
    <col min="13060" max="13060" width="17.75" style="10" customWidth="1"/>
    <col min="13061" max="13312" width="9" style="10"/>
    <col min="13313" max="13313" width="5.875" style="10" customWidth="1"/>
    <col min="13314" max="13314" width="76.875" style="10" customWidth="1"/>
    <col min="13315" max="13315" width="11.125" style="10" customWidth="1"/>
    <col min="13316" max="13316" width="17.75" style="10" customWidth="1"/>
    <col min="13317" max="13568" width="9" style="10"/>
    <col min="13569" max="13569" width="5.875" style="10" customWidth="1"/>
    <col min="13570" max="13570" width="76.875" style="10" customWidth="1"/>
    <col min="13571" max="13571" width="11.125" style="10" customWidth="1"/>
    <col min="13572" max="13572" width="17.75" style="10" customWidth="1"/>
    <col min="13573" max="13824" width="9" style="10"/>
    <col min="13825" max="13825" width="5.875" style="10" customWidth="1"/>
    <col min="13826" max="13826" width="76.875" style="10" customWidth="1"/>
    <col min="13827" max="13827" width="11.125" style="10" customWidth="1"/>
    <col min="13828" max="13828" width="17.75" style="10" customWidth="1"/>
    <col min="13829" max="14080" width="9" style="10"/>
    <col min="14081" max="14081" width="5.875" style="10" customWidth="1"/>
    <col min="14082" max="14082" width="76.875" style="10" customWidth="1"/>
    <col min="14083" max="14083" width="11.125" style="10" customWidth="1"/>
    <col min="14084" max="14084" width="17.75" style="10" customWidth="1"/>
    <col min="14085" max="14336" width="9" style="10"/>
    <col min="14337" max="14337" width="5.875" style="10" customWidth="1"/>
    <col min="14338" max="14338" width="76.875" style="10" customWidth="1"/>
    <col min="14339" max="14339" width="11.125" style="10" customWidth="1"/>
    <col min="14340" max="14340" width="17.75" style="10" customWidth="1"/>
    <col min="14341" max="14592" width="9" style="10"/>
    <col min="14593" max="14593" width="5.875" style="10" customWidth="1"/>
    <col min="14594" max="14594" width="76.875" style="10" customWidth="1"/>
    <col min="14595" max="14595" width="11.125" style="10" customWidth="1"/>
    <col min="14596" max="14596" width="17.75" style="10" customWidth="1"/>
    <col min="14597" max="14848" width="9" style="10"/>
    <col min="14849" max="14849" width="5.875" style="10" customWidth="1"/>
    <col min="14850" max="14850" width="76.875" style="10" customWidth="1"/>
    <col min="14851" max="14851" width="11.125" style="10" customWidth="1"/>
    <col min="14852" max="14852" width="17.75" style="10" customWidth="1"/>
    <col min="14853" max="15104" width="9" style="10"/>
    <col min="15105" max="15105" width="5.875" style="10" customWidth="1"/>
    <col min="15106" max="15106" width="76.875" style="10" customWidth="1"/>
    <col min="15107" max="15107" width="11.125" style="10" customWidth="1"/>
    <col min="15108" max="15108" width="17.75" style="10" customWidth="1"/>
    <col min="15109" max="15360" width="9" style="10"/>
    <col min="15361" max="15361" width="5.875" style="10" customWidth="1"/>
    <col min="15362" max="15362" width="76.875" style="10" customWidth="1"/>
    <col min="15363" max="15363" width="11.125" style="10" customWidth="1"/>
    <col min="15364" max="15364" width="17.75" style="10" customWidth="1"/>
    <col min="15365" max="15616" width="9" style="10"/>
    <col min="15617" max="15617" width="5.875" style="10" customWidth="1"/>
    <col min="15618" max="15618" width="76.875" style="10" customWidth="1"/>
    <col min="15619" max="15619" width="11.125" style="10" customWidth="1"/>
    <col min="15620" max="15620" width="17.75" style="10" customWidth="1"/>
    <col min="15621" max="15872" width="9" style="10"/>
    <col min="15873" max="15873" width="5.875" style="10" customWidth="1"/>
    <col min="15874" max="15874" width="76.875" style="10" customWidth="1"/>
    <col min="15875" max="15875" width="11.125" style="10" customWidth="1"/>
    <col min="15876" max="15876" width="17.75" style="10" customWidth="1"/>
    <col min="15877" max="16128" width="9" style="10"/>
    <col min="16129" max="16129" width="5.875" style="10" customWidth="1"/>
    <col min="16130" max="16130" width="76.875" style="10" customWidth="1"/>
    <col min="16131" max="16131" width="11.125" style="10" customWidth="1"/>
    <col min="16132" max="16132" width="17.75" style="10" customWidth="1"/>
    <col min="16133" max="16384" width="9" style="10"/>
  </cols>
  <sheetData>
    <row r="1" spans="1:4" ht="30.75" customHeight="1" x14ac:dyDescent="0.3">
      <c r="A1" s="210" t="s">
        <v>1104</v>
      </c>
      <c r="B1" s="210"/>
      <c r="C1" s="210"/>
      <c r="D1" s="210"/>
    </row>
    <row r="2" spans="1:4" x14ac:dyDescent="0.3">
      <c r="D2" s="161" t="s">
        <v>1105</v>
      </c>
    </row>
    <row r="3" spans="1:4" x14ac:dyDescent="0.3">
      <c r="A3" s="211" t="s">
        <v>1106</v>
      </c>
      <c r="B3" s="211" t="s">
        <v>1107</v>
      </c>
      <c r="C3" s="211" t="s">
        <v>76</v>
      </c>
      <c r="D3" s="211" t="s">
        <v>1108</v>
      </c>
    </row>
    <row r="4" spans="1:4" x14ac:dyDescent="0.3">
      <c r="A4" s="212"/>
      <c r="B4" s="212"/>
      <c r="C4" s="212"/>
      <c r="D4" s="212"/>
    </row>
    <row r="5" spans="1:4" x14ac:dyDescent="0.3">
      <c r="A5" s="199" t="s">
        <v>1109</v>
      </c>
      <c r="B5" s="200"/>
      <c r="C5" s="162">
        <v>209143</v>
      </c>
      <c r="D5" s="163"/>
    </row>
    <row r="6" spans="1:4" x14ac:dyDescent="0.3">
      <c r="A6" s="199" t="s">
        <v>1110</v>
      </c>
      <c r="B6" s="200"/>
      <c r="C6" s="162">
        <v>19534</v>
      </c>
      <c r="D6" s="163"/>
    </row>
    <row r="7" spans="1:4" x14ac:dyDescent="0.3">
      <c r="A7" s="207" t="s">
        <v>1111</v>
      </c>
      <c r="B7" s="163" t="s">
        <v>1112</v>
      </c>
      <c r="C7" s="164">
        <v>423</v>
      </c>
      <c r="D7" s="163" t="s">
        <v>62</v>
      </c>
    </row>
    <row r="8" spans="1:4" x14ac:dyDescent="0.3">
      <c r="A8" s="208"/>
      <c r="B8" s="163" t="s">
        <v>1113</v>
      </c>
      <c r="C8" s="164">
        <v>275</v>
      </c>
      <c r="D8" s="163" t="s">
        <v>62</v>
      </c>
    </row>
    <row r="9" spans="1:4" x14ac:dyDescent="0.3">
      <c r="A9" s="208"/>
      <c r="B9" s="163" t="s">
        <v>1114</v>
      </c>
      <c r="C9" s="164">
        <v>100</v>
      </c>
      <c r="D9" s="163" t="s">
        <v>62</v>
      </c>
    </row>
    <row r="10" spans="1:4" x14ac:dyDescent="0.3">
      <c r="A10" s="208"/>
      <c r="B10" s="163" t="s">
        <v>1115</v>
      </c>
      <c r="C10" s="164">
        <v>175</v>
      </c>
      <c r="D10" s="163" t="s">
        <v>62</v>
      </c>
    </row>
    <row r="11" spans="1:4" x14ac:dyDescent="0.3">
      <c r="A11" s="208"/>
      <c r="B11" s="204" t="s">
        <v>1116</v>
      </c>
      <c r="C11" s="164">
        <v>65</v>
      </c>
      <c r="D11" s="163" t="s">
        <v>62</v>
      </c>
    </row>
    <row r="12" spans="1:4" x14ac:dyDescent="0.3">
      <c r="A12" s="208"/>
      <c r="B12" s="205"/>
      <c r="C12" s="164">
        <v>257</v>
      </c>
      <c r="D12" s="163" t="s">
        <v>62</v>
      </c>
    </row>
    <row r="13" spans="1:4" x14ac:dyDescent="0.3">
      <c r="A13" s="208"/>
      <c r="B13" s="163" t="s">
        <v>1117</v>
      </c>
      <c r="C13" s="164">
        <v>162</v>
      </c>
      <c r="D13" s="163" t="s">
        <v>62</v>
      </c>
    </row>
    <row r="14" spans="1:4" x14ac:dyDescent="0.3">
      <c r="A14" s="208"/>
      <c r="B14" s="163" t="s">
        <v>1118</v>
      </c>
      <c r="C14" s="164">
        <v>72</v>
      </c>
      <c r="D14" s="163" t="s">
        <v>62</v>
      </c>
    </row>
    <row r="15" spans="1:4" x14ac:dyDescent="0.3">
      <c r="A15" s="208"/>
      <c r="B15" s="163" t="s">
        <v>1119</v>
      </c>
      <c r="C15" s="164">
        <v>900</v>
      </c>
      <c r="D15" s="163" t="s">
        <v>62</v>
      </c>
    </row>
    <row r="16" spans="1:4" x14ac:dyDescent="0.3">
      <c r="A16" s="208"/>
      <c r="B16" s="163" t="s">
        <v>1120</v>
      </c>
      <c r="C16" s="164">
        <v>170</v>
      </c>
      <c r="D16" s="163" t="s">
        <v>62</v>
      </c>
    </row>
    <row r="17" spans="1:4" x14ac:dyDescent="0.3">
      <c r="A17" s="208"/>
      <c r="B17" s="163" t="s">
        <v>1121</v>
      </c>
      <c r="C17" s="164">
        <v>284</v>
      </c>
      <c r="D17" s="163" t="s">
        <v>62</v>
      </c>
    </row>
    <row r="18" spans="1:4" x14ac:dyDescent="0.3">
      <c r="A18" s="208"/>
      <c r="B18" s="163" t="s">
        <v>1122</v>
      </c>
      <c r="C18" s="164">
        <v>220</v>
      </c>
      <c r="D18" s="163" t="s">
        <v>62</v>
      </c>
    </row>
    <row r="19" spans="1:4" x14ac:dyDescent="0.3">
      <c r="A19" s="208"/>
      <c r="B19" s="163" t="s">
        <v>1123</v>
      </c>
      <c r="C19" s="164">
        <v>231</v>
      </c>
      <c r="D19" s="163" t="s">
        <v>62</v>
      </c>
    </row>
    <row r="20" spans="1:4" x14ac:dyDescent="0.3">
      <c r="A20" s="208"/>
      <c r="B20" s="163" t="s">
        <v>1124</v>
      </c>
      <c r="C20" s="164">
        <v>51</v>
      </c>
      <c r="D20" s="163" t="s">
        <v>62</v>
      </c>
    </row>
    <row r="21" spans="1:4" x14ac:dyDescent="0.3">
      <c r="A21" s="208"/>
      <c r="B21" s="163" t="s">
        <v>1125</v>
      </c>
      <c r="C21" s="164">
        <v>252</v>
      </c>
      <c r="D21" s="163" t="s">
        <v>62</v>
      </c>
    </row>
    <row r="22" spans="1:4" x14ac:dyDescent="0.3">
      <c r="A22" s="208"/>
      <c r="B22" s="163" t="s">
        <v>1126</v>
      </c>
      <c r="C22" s="164">
        <v>600</v>
      </c>
      <c r="D22" s="163" t="s">
        <v>62</v>
      </c>
    </row>
    <row r="23" spans="1:4" x14ac:dyDescent="0.3">
      <c r="A23" s="208"/>
      <c r="B23" s="163" t="s">
        <v>1127</v>
      </c>
      <c r="C23" s="164">
        <v>500</v>
      </c>
      <c r="D23" s="163" t="s">
        <v>62</v>
      </c>
    </row>
    <row r="24" spans="1:4" x14ac:dyDescent="0.3">
      <c r="A24" s="208"/>
      <c r="B24" s="163" t="s">
        <v>1128</v>
      </c>
      <c r="C24" s="164">
        <v>132</v>
      </c>
      <c r="D24" s="163" t="s">
        <v>62</v>
      </c>
    </row>
    <row r="25" spans="1:4" x14ac:dyDescent="0.3">
      <c r="A25" s="208"/>
      <c r="B25" s="163" t="s">
        <v>1129</v>
      </c>
      <c r="C25" s="164">
        <v>290</v>
      </c>
      <c r="D25" s="163" t="s">
        <v>62</v>
      </c>
    </row>
    <row r="26" spans="1:4" x14ac:dyDescent="0.3">
      <c r="A26" s="208"/>
      <c r="B26" s="163" t="s">
        <v>1130</v>
      </c>
      <c r="C26" s="164">
        <v>108</v>
      </c>
      <c r="D26" s="163" t="s">
        <v>62</v>
      </c>
    </row>
    <row r="27" spans="1:4" x14ac:dyDescent="0.3">
      <c r="A27" s="208"/>
      <c r="B27" s="163" t="s">
        <v>1128</v>
      </c>
      <c r="C27" s="164">
        <v>240</v>
      </c>
      <c r="D27" s="163" t="s">
        <v>62</v>
      </c>
    </row>
    <row r="28" spans="1:4" x14ac:dyDescent="0.3">
      <c r="A28" s="208"/>
      <c r="B28" s="163" t="s">
        <v>1131</v>
      </c>
      <c r="C28" s="164">
        <v>487</v>
      </c>
      <c r="D28" s="163" t="s">
        <v>62</v>
      </c>
    </row>
    <row r="29" spans="1:4" x14ac:dyDescent="0.3">
      <c r="A29" s="208"/>
      <c r="B29" s="163" t="s">
        <v>1132</v>
      </c>
      <c r="C29" s="164">
        <v>24</v>
      </c>
      <c r="D29" s="163" t="s">
        <v>62</v>
      </c>
    </row>
    <row r="30" spans="1:4" x14ac:dyDescent="0.3">
      <c r="A30" s="208"/>
      <c r="B30" s="163" t="s">
        <v>1133</v>
      </c>
      <c r="C30" s="164">
        <v>324</v>
      </c>
      <c r="D30" s="163" t="s">
        <v>62</v>
      </c>
    </row>
    <row r="31" spans="1:4" x14ac:dyDescent="0.3">
      <c r="A31" s="208"/>
      <c r="B31" s="163" t="s">
        <v>1134</v>
      </c>
      <c r="C31" s="164">
        <v>62</v>
      </c>
      <c r="D31" s="163" t="s">
        <v>62</v>
      </c>
    </row>
    <row r="32" spans="1:4" x14ac:dyDescent="0.3">
      <c r="A32" s="208"/>
      <c r="B32" s="163" t="s">
        <v>1135</v>
      </c>
      <c r="C32" s="164">
        <v>498</v>
      </c>
      <c r="D32" s="163" t="s">
        <v>69</v>
      </c>
    </row>
    <row r="33" spans="1:4" x14ac:dyDescent="0.3">
      <c r="A33" s="208"/>
      <c r="B33" s="163" t="s">
        <v>1136</v>
      </c>
      <c r="C33" s="164">
        <v>473</v>
      </c>
      <c r="D33" s="163" t="s">
        <v>69</v>
      </c>
    </row>
    <row r="34" spans="1:4" x14ac:dyDescent="0.3">
      <c r="A34" s="208"/>
      <c r="B34" s="163" t="s">
        <v>1137</v>
      </c>
      <c r="C34" s="164">
        <v>320</v>
      </c>
      <c r="D34" s="163" t="s">
        <v>69</v>
      </c>
    </row>
    <row r="35" spans="1:4" x14ac:dyDescent="0.3">
      <c r="A35" s="208"/>
      <c r="B35" s="163" t="s">
        <v>1138</v>
      </c>
      <c r="C35" s="164">
        <v>51</v>
      </c>
      <c r="D35" s="163" t="s">
        <v>69</v>
      </c>
    </row>
    <row r="36" spans="1:4" x14ac:dyDescent="0.3">
      <c r="A36" s="208"/>
      <c r="B36" s="163" t="s">
        <v>1139</v>
      </c>
      <c r="C36" s="164">
        <v>207</v>
      </c>
      <c r="D36" s="163" t="s">
        <v>69</v>
      </c>
    </row>
    <row r="37" spans="1:4" x14ac:dyDescent="0.3">
      <c r="A37" s="208"/>
      <c r="B37" s="163" t="s">
        <v>1140</v>
      </c>
      <c r="C37" s="164">
        <v>71</v>
      </c>
      <c r="D37" s="163" t="s">
        <v>69</v>
      </c>
    </row>
    <row r="38" spans="1:4" x14ac:dyDescent="0.3">
      <c r="A38" s="208"/>
      <c r="B38" s="163" t="s">
        <v>1141</v>
      </c>
      <c r="C38" s="164">
        <v>128</v>
      </c>
      <c r="D38" s="163" t="s">
        <v>69</v>
      </c>
    </row>
    <row r="39" spans="1:4" x14ac:dyDescent="0.3">
      <c r="A39" s="208"/>
      <c r="B39" s="163" t="s">
        <v>1139</v>
      </c>
      <c r="C39" s="164">
        <v>91</v>
      </c>
      <c r="D39" s="163" t="s">
        <v>69</v>
      </c>
    </row>
    <row r="40" spans="1:4" x14ac:dyDescent="0.3">
      <c r="A40" s="208"/>
      <c r="B40" s="163" t="s">
        <v>1142</v>
      </c>
      <c r="C40" s="164">
        <v>257</v>
      </c>
      <c r="D40" s="163" t="s">
        <v>69</v>
      </c>
    </row>
    <row r="41" spans="1:4" x14ac:dyDescent="0.3">
      <c r="A41" s="208"/>
      <c r="B41" s="163" t="s">
        <v>1143</v>
      </c>
      <c r="C41" s="164">
        <v>278</v>
      </c>
      <c r="D41" s="163" t="s">
        <v>69</v>
      </c>
    </row>
    <row r="42" spans="1:4" x14ac:dyDescent="0.3">
      <c r="A42" s="208"/>
      <c r="B42" s="163" t="s">
        <v>1144</v>
      </c>
      <c r="C42" s="164">
        <v>89</v>
      </c>
      <c r="D42" s="163" t="s">
        <v>69</v>
      </c>
    </row>
    <row r="43" spans="1:4" x14ac:dyDescent="0.3">
      <c r="A43" s="208"/>
      <c r="B43" s="163" t="s">
        <v>1145</v>
      </c>
      <c r="C43" s="164">
        <v>167</v>
      </c>
      <c r="D43" s="163" t="s">
        <v>69</v>
      </c>
    </row>
    <row r="44" spans="1:4" x14ac:dyDescent="0.3">
      <c r="A44" s="208"/>
      <c r="B44" s="163" t="s">
        <v>1146</v>
      </c>
      <c r="C44" s="164">
        <v>367</v>
      </c>
      <c r="D44" s="163" t="s">
        <v>69</v>
      </c>
    </row>
    <row r="45" spans="1:4" x14ac:dyDescent="0.3">
      <c r="A45" s="208"/>
      <c r="B45" s="163" t="s">
        <v>1147</v>
      </c>
      <c r="C45" s="164">
        <v>200</v>
      </c>
      <c r="D45" s="163" t="s">
        <v>69</v>
      </c>
    </row>
    <row r="46" spans="1:4" x14ac:dyDescent="0.3">
      <c r="A46" s="208"/>
      <c r="B46" s="163" t="s">
        <v>1148</v>
      </c>
      <c r="C46" s="164">
        <v>200</v>
      </c>
      <c r="D46" s="163" t="s">
        <v>69</v>
      </c>
    </row>
    <row r="47" spans="1:4" x14ac:dyDescent="0.3">
      <c r="A47" s="208"/>
      <c r="B47" s="163" t="s">
        <v>1149</v>
      </c>
      <c r="C47" s="164">
        <v>229</v>
      </c>
      <c r="D47" s="163" t="s">
        <v>69</v>
      </c>
    </row>
    <row r="48" spans="1:4" x14ac:dyDescent="0.3">
      <c r="A48" s="208"/>
      <c r="B48" s="163" t="s">
        <v>1150</v>
      </c>
      <c r="C48" s="164">
        <v>414</v>
      </c>
      <c r="D48" s="163" t="s">
        <v>69</v>
      </c>
    </row>
    <row r="49" spans="1:4" x14ac:dyDescent="0.3">
      <c r="A49" s="208"/>
      <c r="B49" s="163" t="s">
        <v>1151</v>
      </c>
      <c r="C49" s="164">
        <v>350</v>
      </c>
      <c r="D49" s="163" t="s">
        <v>69</v>
      </c>
    </row>
    <row r="50" spans="1:4" x14ac:dyDescent="0.3">
      <c r="A50" s="208"/>
      <c r="B50" s="163" t="s">
        <v>1152</v>
      </c>
      <c r="C50" s="164">
        <v>147</v>
      </c>
      <c r="D50" s="163" t="s">
        <v>69</v>
      </c>
    </row>
    <row r="51" spans="1:4" x14ac:dyDescent="0.3">
      <c r="A51" s="208"/>
      <c r="B51" s="163" t="s">
        <v>1153</v>
      </c>
      <c r="C51" s="164">
        <v>400</v>
      </c>
      <c r="D51" s="163" t="s">
        <v>65</v>
      </c>
    </row>
    <row r="52" spans="1:4" x14ac:dyDescent="0.3">
      <c r="A52" s="208"/>
      <c r="B52" s="163" t="s">
        <v>1154</v>
      </c>
      <c r="C52" s="164">
        <v>360</v>
      </c>
      <c r="D52" s="163" t="s">
        <v>65</v>
      </c>
    </row>
    <row r="53" spans="1:4" x14ac:dyDescent="0.3">
      <c r="A53" s="208"/>
      <c r="B53" s="163" t="s">
        <v>1155</v>
      </c>
      <c r="C53" s="164">
        <v>181</v>
      </c>
      <c r="D53" s="163" t="s">
        <v>65</v>
      </c>
    </row>
    <row r="54" spans="1:4" x14ac:dyDescent="0.3">
      <c r="A54" s="208"/>
      <c r="B54" s="163" t="s">
        <v>1156</v>
      </c>
      <c r="C54" s="164">
        <v>324</v>
      </c>
      <c r="D54" s="163" t="s">
        <v>65</v>
      </c>
    </row>
    <row r="55" spans="1:4" x14ac:dyDescent="0.3">
      <c r="A55" s="208"/>
      <c r="B55" s="163" t="s">
        <v>1157</v>
      </c>
      <c r="C55" s="164">
        <v>130</v>
      </c>
      <c r="D55" s="163" t="s">
        <v>65</v>
      </c>
    </row>
    <row r="56" spans="1:4" x14ac:dyDescent="0.3">
      <c r="A56" s="208"/>
      <c r="B56" s="163" t="s">
        <v>1158</v>
      </c>
      <c r="C56" s="164">
        <v>232</v>
      </c>
      <c r="D56" s="163" t="s">
        <v>65</v>
      </c>
    </row>
    <row r="57" spans="1:4" x14ac:dyDescent="0.3">
      <c r="A57" s="208"/>
      <c r="B57" s="163" t="s">
        <v>1159</v>
      </c>
      <c r="C57" s="164">
        <v>200</v>
      </c>
      <c r="D57" s="163" t="s">
        <v>1160</v>
      </c>
    </row>
    <row r="58" spans="1:4" x14ac:dyDescent="0.3">
      <c r="A58" s="208"/>
      <c r="B58" s="163" t="s">
        <v>1161</v>
      </c>
      <c r="C58" s="164">
        <v>210</v>
      </c>
      <c r="D58" s="163" t="s">
        <v>1160</v>
      </c>
    </row>
    <row r="59" spans="1:4" x14ac:dyDescent="0.3">
      <c r="A59" s="208"/>
      <c r="B59" s="163" t="s">
        <v>1162</v>
      </c>
      <c r="C59" s="164">
        <v>812</v>
      </c>
      <c r="D59" s="163" t="s">
        <v>1160</v>
      </c>
    </row>
    <row r="60" spans="1:4" x14ac:dyDescent="0.3">
      <c r="A60" s="208"/>
      <c r="B60" s="163" t="s">
        <v>1163</v>
      </c>
      <c r="C60" s="164">
        <v>100</v>
      </c>
      <c r="D60" s="163" t="s">
        <v>66</v>
      </c>
    </row>
    <row r="61" spans="1:4" x14ac:dyDescent="0.3">
      <c r="A61" s="208"/>
      <c r="B61" s="163" t="s">
        <v>1164</v>
      </c>
      <c r="C61" s="164">
        <v>325</v>
      </c>
      <c r="D61" s="163" t="s">
        <v>66</v>
      </c>
    </row>
    <row r="62" spans="1:4" x14ac:dyDescent="0.3">
      <c r="A62" s="208"/>
      <c r="B62" s="163" t="s">
        <v>1165</v>
      </c>
      <c r="C62" s="164">
        <v>138</v>
      </c>
      <c r="D62" s="163" t="s">
        <v>66</v>
      </c>
    </row>
    <row r="63" spans="1:4" x14ac:dyDescent="0.3">
      <c r="A63" s="208"/>
      <c r="B63" s="163" t="s">
        <v>1166</v>
      </c>
      <c r="C63" s="164">
        <v>51</v>
      </c>
      <c r="D63" s="163" t="s">
        <v>66</v>
      </c>
    </row>
    <row r="64" spans="1:4" x14ac:dyDescent="0.3">
      <c r="A64" s="208"/>
      <c r="B64" s="163" t="s">
        <v>1167</v>
      </c>
      <c r="C64" s="164">
        <v>423</v>
      </c>
      <c r="D64" s="163" t="s">
        <v>66</v>
      </c>
    </row>
    <row r="65" spans="1:4" x14ac:dyDescent="0.3">
      <c r="A65" s="208"/>
      <c r="B65" s="163" t="s">
        <v>1168</v>
      </c>
      <c r="C65" s="164">
        <v>168</v>
      </c>
      <c r="D65" s="163" t="s">
        <v>66</v>
      </c>
    </row>
    <row r="66" spans="1:4" x14ac:dyDescent="0.3">
      <c r="A66" s="208"/>
      <c r="B66" s="163" t="s">
        <v>1169</v>
      </c>
      <c r="C66" s="164">
        <v>198</v>
      </c>
      <c r="D66" s="163" t="s">
        <v>66</v>
      </c>
    </row>
    <row r="67" spans="1:4" x14ac:dyDescent="0.3">
      <c r="A67" s="208"/>
      <c r="B67" s="163" t="s">
        <v>1170</v>
      </c>
      <c r="C67" s="164">
        <v>117</v>
      </c>
      <c r="D67" s="163" t="s">
        <v>86</v>
      </c>
    </row>
    <row r="68" spans="1:4" x14ac:dyDescent="0.3">
      <c r="A68" s="208"/>
      <c r="B68" s="163" t="s">
        <v>1171</v>
      </c>
      <c r="C68" s="164">
        <v>392</v>
      </c>
      <c r="D68" s="163" t="s">
        <v>1172</v>
      </c>
    </row>
    <row r="69" spans="1:4" x14ac:dyDescent="0.3">
      <c r="A69" s="208"/>
      <c r="B69" s="163" t="s">
        <v>1173</v>
      </c>
      <c r="C69" s="164">
        <v>454</v>
      </c>
      <c r="D69" s="163" t="s">
        <v>64</v>
      </c>
    </row>
    <row r="70" spans="1:4" x14ac:dyDescent="0.3">
      <c r="A70" s="208"/>
      <c r="B70" s="163" t="s">
        <v>1174</v>
      </c>
      <c r="C70" s="164">
        <v>203</v>
      </c>
      <c r="D70" s="163" t="s">
        <v>63</v>
      </c>
    </row>
    <row r="71" spans="1:4" x14ac:dyDescent="0.3">
      <c r="A71" s="208"/>
      <c r="B71" s="163" t="s">
        <v>1175</v>
      </c>
      <c r="C71" s="164">
        <v>56</v>
      </c>
      <c r="D71" s="163" t="s">
        <v>84</v>
      </c>
    </row>
    <row r="72" spans="1:4" x14ac:dyDescent="0.3">
      <c r="A72" s="208"/>
      <c r="B72" s="163" t="s">
        <v>1176</v>
      </c>
      <c r="C72" s="164">
        <v>233</v>
      </c>
      <c r="D72" s="163" t="s">
        <v>84</v>
      </c>
    </row>
    <row r="73" spans="1:4" x14ac:dyDescent="0.3">
      <c r="A73" s="208"/>
      <c r="B73" s="163" t="s">
        <v>1177</v>
      </c>
      <c r="C73" s="164">
        <v>170</v>
      </c>
      <c r="D73" s="163" t="s">
        <v>85</v>
      </c>
    </row>
    <row r="74" spans="1:4" x14ac:dyDescent="0.3">
      <c r="A74" s="208"/>
      <c r="B74" s="163" t="s">
        <v>1178</v>
      </c>
      <c r="C74" s="164">
        <v>85</v>
      </c>
      <c r="D74" s="163" t="s">
        <v>85</v>
      </c>
    </row>
    <row r="75" spans="1:4" x14ac:dyDescent="0.3">
      <c r="A75" s="208"/>
      <c r="B75" s="163" t="s">
        <v>1179</v>
      </c>
      <c r="C75" s="164">
        <v>304</v>
      </c>
      <c r="D75" s="163" t="s">
        <v>85</v>
      </c>
    </row>
    <row r="76" spans="1:4" x14ac:dyDescent="0.3">
      <c r="A76" s="208"/>
      <c r="B76" s="163" t="s">
        <v>1180</v>
      </c>
      <c r="C76" s="164">
        <v>235</v>
      </c>
      <c r="D76" s="163" t="s">
        <v>85</v>
      </c>
    </row>
    <row r="77" spans="1:4" x14ac:dyDescent="0.3">
      <c r="A77" s="208"/>
      <c r="B77" s="163" t="s">
        <v>1181</v>
      </c>
      <c r="C77" s="164">
        <v>191</v>
      </c>
      <c r="D77" s="163" t="s">
        <v>85</v>
      </c>
    </row>
    <row r="78" spans="1:4" x14ac:dyDescent="0.3">
      <c r="A78" s="208"/>
      <c r="B78" s="163" t="s">
        <v>1182</v>
      </c>
      <c r="C78" s="164">
        <v>180</v>
      </c>
      <c r="D78" s="163" t="s">
        <v>85</v>
      </c>
    </row>
    <row r="79" spans="1:4" x14ac:dyDescent="0.3">
      <c r="A79" s="208"/>
      <c r="B79" s="163" t="s">
        <v>1183</v>
      </c>
      <c r="C79" s="164">
        <v>201</v>
      </c>
      <c r="D79" s="163" t="s">
        <v>85</v>
      </c>
    </row>
    <row r="80" spans="1:4" x14ac:dyDescent="0.3">
      <c r="A80" s="208"/>
      <c r="B80" s="163" t="s">
        <v>1184</v>
      </c>
      <c r="C80" s="164">
        <v>50</v>
      </c>
      <c r="D80" s="163" t="s">
        <v>1185</v>
      </c>
    </row>
    <row r="81" spans="1:4" x14ac:dyDescent="0.3">
      <c r="A81" s="208"/>
      <c r="B81" s="163" t="s">
        <v>1186</v>
      </c>
      <c r="C81" s="164">
        <v>640</v>
      </c>
      <c r="D81" s="163" t="s">
        <v>1185</v>
      </c>
    </row>
    <row r="82" spans="1:4" x14ac:dyDescent="0.3">
      <c r="A82" s="208"/>
      <c r="B82" s="163" t="s">
        <v>1187</v>
      </c>
      <c r="C82" s="164">
        <v>50</v>
      </c>
      <c r="D82" s="163" t="s">
        <v>70</v>
      </c>
    </row>
    <row r="83" spans="1:4" x14ac:dyDescent="0.3">
      <c r="A83" s="208"/>
      <c r="B83" s="163" t="s">
        <v>1188</v>
      </c>
      <c r="C83" s="164">
        <v>450</v>
      </c>
      <c r="D83" s="163" t="s">
        <v>1189</v>
      </c>
    </row>
    <row r="84" spans="1:4" x14ac:dyDescent="0.3">
      <c r="A84" s="209"/>
      <c r="B84" s="163" t="s">
        <v>1190</v>
      </c>
      <c r="C84" s="164">
        <v>330</v>
      </c>
      <c r="D84" s="163" t="s">
        <v>1189</v>
      </c>
    </row>
    <row r="85" spans="1:4" x14ac:dyDescent="0.3">
      <c r="A85" s="199" t="s">
        <v>1191</v>
      </c>
      <c r="B85" s="200"/>
      <c r="C85" s="162">
        <v>20952</v>
      </c>
      <c r="D85" s="163"/>
    </row>
    <row r="86" spans="1:4" x14ac:dyDescent="0.3">
      <c r="A86" s="207" t="s">
        <v>1192</v>
      </c>
      <c r="B86" s="163" t="s">
        <v>1193</v>
      </c>
      <c r="C86" s="164">
        <v>66</v>
      </c>
      <c r="D86" s="163" t="s">
        <v>62</v>
      </c>
    </row>
    <row r="87" spans="1:4" x14ac:dyDescent="0.3">
      <c r="A87" s="208"/>
      <c r="B87" s="163" t="s">
        <v>1194</v>
      </c>
      <c r="C87" s="164">
        <v>252</v>
      </c>
      <c r="D87" s="163" t="s">
        <v>62</v>
      </c>
    </row>
    <row r="88" spans="1:4" x14ac:dyDescent="0.3">
      <c r="A88" s="208"/>
      <c r="B88" s="163" t="s">
        <v>1195</v>
      </c>
      <c r="C88" s="164">
        <v>26</v>
      </c>
      <c r="D88" s="163" t="s">
        <v>62</v>
      </c>
    </row>
    <row r="89" spans="1:4" x14ac:dyDescent="0.3">
      <c r="A89" s="208"/>
      <c r="B89" s="163" t="s">
        <v>1196</v>
      </c>
      <c r="C89" s="164">
        <v>149</v>
      </c>
      <c r="D89" s="163" t="s">
        <v>62</v>
      </c>
    </row>
    <row r="90" spans="1:4" x14ac:dyDescent="0.3">
      <c r="A90" s="208"/>
      <c r="B90" s="163" t="s">
        <v>1197</v>
      </c>
      <c r="C90" s="164">
        <v>32</v>
      </c>
      <c r="D90" s="163" t="s">
        <v>62</v>
      </c>
    </row>
    <row r="91" spans="1:4" x14ac:dyDescent="0.3">
      <c r="A91" s="208"/>
      <c r="B91" s="163" t="s">
        <v>1198</v>
      </c>
      <c r="C91" s="164">
        <v>165</v>
      </c>
      <c r="D91" s="163" t="s">
        <v>62</v>
      </c>
    </row>
    <row r="92" spans="1:4" x14ac:dyDescent="0.3">
      <c r="A92" s="208"/>
      <c r="B92" s="163" t="s">
        <v>1199</v>
      </c>
      <c r="C92" s="164">
        <v>125</v>
      </c>
      <c r="D92" s="163" t="s">
        <v>62</v>
      </c>
    </row>
    <row r="93" spans="1:4" x14ac:dyDescent="0.3">
      <c r="A93" s="208"/>
      <c r="B93" s="163" t="s">
        <v>1200</v>
      </c>
      <c r="C93" s="162">
        <v>1009</v>
      </c>
      <c r="D93" s="163" t="s">
        <v>62</v>
      </c>
    </row>
    <row r="94" spans="1:4" x14ac:dyDescent="0.3">
      <c r="A94" s="208"/>
      <c r="B94" s="163" t="s">
        <v>1201</v>
      </c>
      <c r="C94" s="164">
        <v>420</v>
      </c>
      <c r="D94" s="163" t="s">
        <v>62</v>
      </c>
    </row>
    <row r="95" spans="1:4" x14ac:dyDescent="0.3">
      <c r="A95" s="208"/>
      <c r="B95" s="163" t="s">
        <v>1202</v>
      </c>
      <c r="C95" s="164">
        <v>825</v>
      </c>
      <c r="D95" s="163" t="s">
        <v>62</v>
      </c>
    </row>
    <row r="96" spans="1:4" x14ac:dyDescent="0.3">
      <c r="A96" s="208"/>
      <c r="B96" s="163" t="s">
        <v>1203</v>
      </c>
      <c r="C96" s="164">
        <v>75</v>
      </c>
      <c r="D96" s="163" t="s">
        <v>62</v>
      </c>
    </row>
    <row r="97" spans="1:4" x14ac:dyDescent="0.3">
      <c r="A97" s="208"/>
      <c r="B97" s="163" t="s">
        <v>1204</v>
      </c>
      <c r="C97" s="164">
        <v>805</v>
      </c>
      <c r="D97" s="163" t="s">
        <v>62</v>
      </c>
    </row>
    <row r="98" spans="1:4" x14ac:dyDescent="0.3">
      <c r="A98" s="208"/>
      <c r="B98" s="163" t="s">
        <v>1205</v>
      </c>
      <c r="C98" s="164">
        <v>196</v>
      </c>
      <c r="D98" s="163" t="s">
        <v>62</v>
      </c>
    </row>
    <row r="99" spans="1:4" x14ac:dyDescent="0.3">
      <c r="A99" s="208"/>
      <c r="B99" s="163" t="s">
        <v>1204</v>
      </c>
      <c r="C99" s="164">
        <v>140</v>
      </c>
      <c r="D99" s="163" t="s">
        <v>62</v>
      </c>
    </row>
    <row r="100" spans="1:4" x14ac:dyDescent="0.3">
      <c r="A100" s="208"/>
      <c r="B100" s="204" t="s">
        <v>1206</v>
      </c>
      <c r="C100" s="164">
        <v>390</v>
      </c>
      <c r="D100" s="163" t="s">
        <v>62</v>
      </c>
    </row>
    <row r="101" spans="1:4" x14ac:dyDescent="0.3">
      <c r="A101" s="208"/>
      <c r="B101" s="205"/>
      <c r="C101" s="164">
        <v>351</v>
      </c>
      <c r="D101" s="163" t="s">
        <v>62</v>
      </c>
    </row>
    <row r="102" spans="1:4" x14ac:dyDescent="0.3">
      <c r="A102" s="208"/>
      <c r="B102" s="163" t="s">
        <v>1207</v>
      </c>
      <c r="C102" s="164">
        <v>28</v>
      </c>
      <c r="D102" s="163" t="s">
        <v>62</v>
      </c>
    </row>
    <row r="103" spans="1:4" x14ac:dyDescent="0.3">
      <c r="A103" s="208"/>
      <c r="B103" s="163" t="s">
        <v>1208</v>
      </c>
      <c r="C103" s="164">
        <v>21</v>
      </c>
      <c r="D103" s="163" t="s">
        <v>62</v>
      </c>
    </row>
    <row r="104" spans="1:4" x14ac:dyDescent="0.3">
      <c r="A104" s="208"/>
      <c r="B104" s="163" t="s">
        <v>1200</v>
      </c>
      <c r="C104" s="164">
        <v>115</v>
      </c>
      <c r="D104" s="163" t="s">
        <v>62</v>
      </c>
    </row>
    <row r="105" spans="1:4" x14ac:dyDescent="0.3">
      <c r="A105" s="208"/>
      <c r="B105" s="163" t="s">
        <v>1114</v>
      </c>
      <c r="C105" s="164">
        <v>432</v>
      </c>
      <c r="D105" s="163" t="s">
        <v>62</v>
      </c>
    </row>
    <row r="106" spans="1:4" x14ac:dyDescent="0.3">
      <c r="A106" s="208"/>
      <c r="B106" s="163" t="s">
        <v>1209</v>
      </c>
      <c r="C106" s="164">
        <v>230</v>
      </c>
      <c r="D106" s="163" t="s">
        <v>62</v>
      </c>
    </row>
    <row r="107" spans="1:4" x14ac:dyDescent="0.3">
      <c r="A107" s="208"/>
      <c r="B107" s="163" t="s">
        <v>1210</v>
      </c>
      <c r="C107" s="164">
        <v>49</v>
      </c>
      <c r="D107" s="163" t="s">
        <v>62</v>
      </c>
    </row>
    <row r="108" spans="1:4" x14ac:dyDescent="0.3">
      <c r="A108" s="208"/>
      <c r="B108" s="163" t="s">
        <v>1211</v>
      </c>
      <c r="C108" s="164">
        <v>97</v>
      </c>
      <c r="D108" s="163" t="s">
        <v>62</v>
      </c>
    </row>
    <row r="109" spans="1:4" x14ac:dyDescent="0.3">
      <c r="A109" s="208"/>
      <c r="B109" s="163" t="s">
        <v>1212</v>
      </c>
      <c r="C109" s="164">
        <v>260</v>
      </c>
      <c r="D109" s="163" t="s">
        <v>62</v>
      </c>
    </row>
    <row r="110" spans="1:4" x14ac:dyDescent="0.3">
      <c r="A110" s="208"/>
      <c r="B110" s="163" t="s">
        <v>1213</v>
      </c>
      <c r="C110" s="164">
        <v>235</v>
      </c>
      <c r="D110" s="163" t="s">
        <v>62</v>
      </c>
    </row>
    <row r="111" spans="1:4" x14ac:dyDescent="0.3">
      <c r="A111" s="208"/>
      <c r="B111" s="163" t="s">
        <v>1200</v>
      </c>
      <c r="C111" s="164">
        <v>538</v>
      </c>
      <c r="D111" s="163" t="s">
        <v>62</v>
      </c>
    </row>
    <row r="112" spans="1:4" x14ac:dyDescent="0.3">
      <c r="A112" s="208"/>
      <c r="B112" s="163" t="s">
        <v>1214</v>
      </c>
      <c r="C112" s="164">
        <v>67</v>
      </c>
      <c r="D112" s="163" t="s">
        <v>62</v>
      </c>
    </row>
    <row r="113" spans="1:4" x14ac:dyDescent="0.3">
      <c r="A113" s="208"/>
      <c r="B113" s="163" t="s">
        <v>1215</v>
      </c>
      <c r="C113" s="164">
        <v>50</v>
      </c>
      <c r="D113" s="163" t="s">
        <v>62</v>
      </c>
    </row>
    <row r="114" spans="1:4" x14ac:dyDescent="0.3">
      <c r="A114" s="208"/>
      <c r="B114" s="163" t="s">
        <v>1216</v>
      </c>
      <c r="C114" s="164">
        <v>450</v>
      </c>
      <c r="D114" s="163" t="s">
        <v>62</v>
      </c>
    </row>
    <row r="115" spans="1:4" x14ac:dyDescent="0.3">
      <c r="A115" s="208"/>
      <c r="B115" s="163" t="s">
        <v>1217</v>
      </c>
      <c r="C115" s="164">
        <v>93</v>
      </c>
      <c r="D115" s="163" t="s">
        <v>62</v>
      </c>
    </row>
    <row r="116" spans="1:4" x14ac:dyDescent="0.3">
      <c r="A116" s="208"/>
      <c r="B116" s="163" t="s">
        <v>1218</v>
      </c>
      <c r="C116" s="164">
        <v>36</v>
      </c>
      <c r="D116" s="163" t="s">
        <v>1219</v>
      </c>
    </row>
    <row r="117" spans="1:4" x14ac:dyDescent="0.3">
      <c r="A117" s="208"/>
      <c r="B117" s="163" t="s">
        <v>1220</v>
      </c>
      <c r="C117" s="164">
        <v>240</v>
      </c>
      <c r="D117" s="163" t="s">
        <v>69</v>
      </c>
    </row>
    <row r="118" spans="1:4" x14ac:dyDescent="0.3">
      <c r="A118" s="208"/>
      <c r="B118" s="163" t="s">
        <v>1138</v>
      </c>
      <c r="C118" s="164">
        <v>56</v>
      </c>
      <c r="D118" s="163" t="s">
        <v>69</v>
      </c>
    </row>
    <row r="119" spans="1:4" x14ac:dyDescent="0.3">
      <c r="A119" s="208"/>
      <c r="B119" s="163" t="s">
        <v>1221</v>
      </c>
      <c r="C119" s="164">
        <v>194</v>
      </c>
      <c r="D119" s="163" t="s">
        <v>69</v>
      </c>
    </row>
    <row r="120" spans="1:4" x14ac:dyDescent="0.3">
      <c r="A120" s="208"/>
      <c r="B120" s="163" t="s">
        <v>1222</v>
      </c>
      <c r="C120" s="164">
        <v>384</v>
      </c>
      <c r="D120" s="163" t="s">
        <v>69</v>
      </c>
    </row>
    <row r="121" spans="1:4" x14ac:dyDescent="0.3">
      <c r="A121" s="208"/>
      <c r="B121" s="163" t="s">
        <v>1223</v>
      </c>
      <c r="C121" s="164">
        <v>446</v>
      </c>
      <c r="D121" s="163" t="s">
        <v>69</v>
      </c>
    </row>
    <row r="122" spans="1:4" x14ac:dyDescent="0.3">
      <c r="A122" s="208"/>
      <c r="B122" s="163" t="s">
        <v>1220</v>
      </c>
      <c r="C122" s="164">
        <v>360</v>
      </c>
      <c r="D122" s="163" t="s">
        <v>69</v>
      </c>
    </row>
    <row r="123" spans="1:4" x14ac:dyDescent="0.3">
      <c r="A123" s="208"/>
      <c r="B123" s="163" t="s">
        <v>1224</v>
      </c>
      <c r="C123" s="164">
        <v>350</v>
      </c>
      <c r="D123" s="163" t="s">
        <v>69</v>
      </c>
    </row>
    <row r="124" spans="1:4" x14ac:dyDescent="0.3">
      <c r="A124" s="208"/>
      <c r="B124" s="163" t="s">
        <v>1225</v>
      </c>
      <c r="C124" s="164">
        <v>385</v>
      </c>
      <c r="D124" s="163" t="s">
        <v>69</v>
      </c>
    </row>
    <row r="125" spans="1:4" x14ac:dyDescent="0.3">
      <c r="A125" s="208"/>
      <c r="B125" s="163" t="s">
        <v>1226</v>
      </c>
      <c r="C125" s="164">
        <v>450</v>
      </c>
      <c r="D125" s="163" t="s">
        <v>69</v>
      </c>
    </row>
    <row r="126" spans="1:4" x14ac:dyDescent="0.3">
      <c r="A126" s="208"/>
      <c r="B126" s="163" t="s">
        <v>1138</v>
      </c>
      <c r="C126" s="164">
        <v>42</v>
      </c>
      <c r="D126" s="163" t="s">
        <v>69</v>
      </c>
    </row>
    <row r="127" spans="1:4" x14ac:dyDescent="0.3">
      <c r="A127" s="208"/>
      <c r="B127" s="163" t="s">
        <v>1220</v>
      </c>
      <c r="C127" s="164">
        <v>240</v>
      </c>
      <c r="D127" s="163" t="s">
        <v>69</v>
      </c>
    </row>
    <row r="128" spans="1:4" x14ac:dyDescent="0.3">
      <c r="A128" s="208"/>
      <c r="B128" s="163" t="s">
        <v>1227</v>
      </c>
      <c r="C128" s="164">
        <v>153</v>
      </c>
      <c r="D128" s="163" t="s">
        <v>69</v>
      </c>
    </row>
    <row r="129" spans="1:4" x14ac:dyDescent="0.3">
      <c r="A129" s="208"/>
      <c r="B129" s="163" t="s">
        <v>1138</v>
      </c>
      <c r="C129" s="164">
        <v>118</v>
      </c>
      <c r="D129" s="163" t="s">
        <v>69</v>
      </c>
    </row>
    <row r="130" spans="1:4" x14ac:dyDescent="0.3">
      <c r="A130" s="208"/>
      <c r="B130" s="163" t="s">
        <v>1228</v>
      </c>
      <c r="C130" s="164">
        <v>391</v>
      </c>
      <c r="D130" s="163" t="s">
        <v>69</v>
      </c>
    </row>
    <row r="131" spans="1:4" x14ac:dyDescent="0.3">
      <c r="A131" s="208"/>
      <c r="B131" s="163" t="s">
        <v>1229</v>
      </c>
      <c r="C131" s="164">
        <v>38</v>
      </c>
      <c r="D131" s="163" t="s">
        <v>69</v>
      </c>
    </row>
    <row r="132" spans="1:4" x14ac:dyDescent="0.3">
      <c r="A132" s="208"/>
      <c r="B132" s="163" t="s">
        <v>1230</v>
      </c>
      <c r="C132" s="164">
        <v>360</v>
      </c>
      <c r="D132" s="163" t="s">
        <v>69</v>
      </c>
    </row>
    <row r="133" spans="1:4" x14ac:dyDescent="0.3">
      <c r="A133" s="208"/>
      <c r="B133" s="163" t="s">
        <v>1147</v>
      </c>
      <c r="C133" s="164">
        <v>100</v>
      </c>
      <c r="D133" s="163" t="s">
        <v>69</v>
      </c>
    </row>
    <row r="134" spans="1:4" x14ac:dyDescent="0.3">
      <c r="A134" s="208"/>
      <c r="B134" s="163" t="s">
        <v>1220</v>
      </c>
      <c r="C134" s="164">
        <v>315</v>
      </c>
      <c r="D134" s="163" t="s">
        <v>69</v>
      </c>
    </row>
    <row r="135" spans="1:4" x14ac:dyDescent="0.3">
      <c r="A135" s="208"/>
      <c r="B135" s="163" t="s">
        <v>1231</v>
      </c>
      <c r="C135" s="164">
        <v>385</v>
      </c>
      <c r="D135" s="163" t="s">
        <v>69</v>
      </c>
    </row>
    <row r="136" spans="1:4" x14ac:dyDescent="0.3">
      <c r="A136" s="208"/>
      <c r="B136" s="163" t="s">
        <v>1232</v>
      </c>
      <c r="C136" s="164">
        <v>480</v>
      </c>
      <c r="D136" s="163" t="s">
        <v>65</v>
      </c>
    </row>
    <row r="137" spans="1:4" x14ac:dyDescent="0.3">
      <c r="A137" s="208"/>
      <c r="B137" s="163" t="s">
        <v>1233</v>
      </c>
      <c r="C137" s="164">
        <v>120</v>
      </c>
      <c r="D137" s="163" t="s">
        <v>65</v>
      </c>
    </row>
    <row r="138" spans="1:4" x14ac:dyDescent="0.3">
      <c r="A138" s="208"/>
      <c r="B138" s="163" t="s">
        <v>1157</v>
      </c>
      <c r="C138" s="164">
        <v>77</v>
      </c>
      <c r="D138" s="163" t="s">
        <v>65</v>
      </c>
    </row>
    <row r="139" spans="1:4" x14ac:dyDescent="0.3">
      <c r="A139" s="208"/>
      <c r="B139" s="163" t="s">
        <v>1234</v>
      </c>
      <c r="C139" s="164">
        <v>273</v>
      </c>
      <c r="D139" s="163" t="s">
        <v>65</v>
      </c>
    </row>
    <row r="140" spans="1:4" x14ac:dyDescent="0.3">
      <c r="A140" s="208"/>
      <c r="B140" s="163" t="s">
        <v>1235</v>
      </c>
      <c r="C140" s="164">
        <v>384</v>
      </c>
      <c r="D140" s="163" t="s">
        <v>66</v>
      </c>
    </row>
    <row r="141" spans="1:4" x14ac:dyDescent="0.3">
      <c r="A141" s="208"/>
      <c r="B141" s="163" t="s">
        <v>1236</v>
      </c>
      <c r="C141" s="164">
        <v>228</v>
      </c>
      <c r="D141" s="163" t="s">
        <v>66</v>
      </c>
    </row>
    <row r="142" spans="1:4" x14ac:dyDescent="0.3">
      <c r="A142" s="208"/>
      <c r="B142" s="163" t="s">
        <v>1237</v>
      </c>
      <c r="C142" s="164">
        <v>337</v>
      </c>
      <c r="D142" s="163" t="s">
        <v>66</v>
      </c>
    </row>
    <row r="143" spans="1:4" x14ac:dyDescent="0.3">
      <c r="A143" s="208"/>
      <c r="B143" s="163" t="s">
        <v>1238</v>
      </c>
      <c r="C143" s="164">
        <v>233</v>
      </c>
      <c r="D143" s="163" t="s">
        <v>86</v>
      </c>
    </row>
    <row r="144" spans="1:4" x14ac:dyDescent="0.3">
      <c r="A144" s="208"/>
      <c r="B144" s="163" t="s">
        <v>1239</v>
      </c>
      <c r="C144" s="164">
        <v>82</v>
      </c>
      <c r="D144" s="163" t="s">
        <v>86</v>
      </c>
    </row>
    <row r="145" spans="1:4" x14ac:dyDescent="0.3">
      <c r="A145" s="208"/>
      <c r="B145" s="163" t="s">
        <v>1240</v>
      </c>
      <c r="C145" s="164">
        <v>170</v>
      </c>
      <c r="D145" s="163" t="s">
        <v>86</v>
      </c>
    </row>
    <row r="146" spans="1:4" x14ac:dyDescent="0.3">
      <c r="A146" s="208"/>
      <c r="B146" s="163" t="s">
        <v>1241</v>
      </c>
      <c r="C146" s="164">
        <v>165</v>
      </c>
      <c r="D146" s="163" t="s">
        <v>86</v>
      </c>
    </row>
    <row r="147" spans="1:4" x14ac:dyDescent="0.3">
      <c r="A147" s="208"/>
      <c r="B147" s="163" t="s">
        <v>1242</v>
      </c>
      <c r="C147" s="164">
        <v>245</v>
      </c>
      <c r="D147" s="163" t="s">
        <v>1172</v>
      </c>
    </row>
    <row r="148" spans="1:4" x14ac:dyDescent="0.3">
      <c r="A148" s="208"/>
      <c r="B148" s="163" t="s">
        <v>1243</v>
      </c>
      <c r="C148" s="164">
        <v>168</v>
      </c>
      <c r="D148" s="163" t="s">
        <v>1172</v>
      </c>
    </row>
    <row r="149" spans="1:4" x14ac:dyDescent="0.3">
      <c r="A149" s="208"/>
      <c r="B149" s="163" t="s">
        <v>1244</v>
      </c>
      <c r="C149" s="164">
        <v>118</v>
      </c>
      <c r="D149" s="163" t="s">
        <v>1172</v>
      </c>
    </row>
    <row r="150" spans="1:4" x14ac:dyDescent="0.3">
      <c r="A150" s="208"/>
      <c r="B150" s="163" t="s">
        <v>1245</v>
      </c>
      <c r="C150" s="164">
        <v>556</v>
      </c>
      <c r="D150" s="163" t="s">
        <v>87</v>
      </c>
    </row>
    <row r="151" spans="1:4" x14ac:dyDescent="0.3">
      <c r="A151" s="208"/>
      <c r="B151" s="163" t="s">
        <v>1246</v>
      </c>
      <c r="C151" s="164">
        <v>370</v>
      </c>
      <c r="D151" s="163" t="s">
        <v>87</v>
      </c>
    </row>
    <row r="152" spans="1:4" x14ac:dyDescent="0.3">
      <c r="A152" s="208"/>
      <c r="B152" s="163" t="s">
        <v>1247</v>
      </c>
      <c r="C152" s="164">
        <v>234</v>
      </c>
      <c r="D152" s="163" t="s">
        <v>64</v>
      </c>
    </row>
    <row r="153" spans="1:4" x14ac:dyDescent="0.3">
      <c r="A153" s="208"/>
      <c r="B153" s="204" t="s">
        <v>1248</v>
      </c>
      <c r="C153" s="164">
        <v>390</v>
      </c>
      <c r="D153" s="163" t="s">
        <v>64</v>
      </c>
    </row>
    <row r="154" spans="1:4" x14ac:dyDescent="0.3">
      <c r="A154" s="208"/>
      <c r="B154" s="205"/>
      <c r="C154" s="164">
        <v>450</v>
      </c>
      <c r="D154" s="163" t="s">
        <v>64</v>
      </c>
    </row>
    <row r="155" spans="1:4" x14ac:dyDescent="0.3">
      <c r="A155" s="208"/>
      <c r="B155" s="204" t="s">
        <v>1174</v>
      </c>
      <c r="C155" s="164">
        <v>396</v>
      </c>
      <c r="D155" s="163" t="s">
        <v>63</v>
      </c>
    </row>
    <row r="156" spans="1:4" x14ac:dyDescent="0.3">
      <c r="A156" s="208"/>
      <c r="B156" s="205"/>
      <c r="C156" s="164">
        <v>24</v>
      </c>
      <c r="D156" s="163" t="s">
        <v>63</v>
      </c>
    </row>
    <row r="157" spans="1:4" x14ac:dyDescent="0.3">
      <c r="A157" s="208"/>
      <c r="B157" s="163" t="s">
        <v>1249</v>
      </c>
      <c r="C157" s="164">
        <v>79</v>
      </c>
      <c r="D157" s="163" t="s">
        <v>84</v>
      </c>
    </row>
    <row r="158" spans="1:4" x14ac:dyDescent="0.3">
      <c r="A158" s="208"/>
      <c r="B158" s="163" t="s">
        <v>1250</v>
      </c>
      <c r="C158" s="164">
        <v>190</v>
      </c>
      <c r="D158" s="163" t="s">
        <v>84</v>
      </c>
    </row>
    <row r="159" spans="1:4" x14ac:dyDescent="0.3">
      <c r="A159" s="208"/>
      <c r="B159" s="163" t="s">
        <v>1251</v>
      </c>
      <c r="C159" s="164">
        <v>215</v>
      </c>
      <c r="D159" s="163" t="s">
        <v>84</v>
      </c>
    </row>
    <row r="160" spans="1:4" x14ac:dyDescent="0.3">
      <c r="A160" s="208"/>
      <c r="B160" s="163" t="s">
        <v>1252</v>
      </c>
      <c r="C160" s="164">
        <v>153</v>
      </c>
      <c r="D160" s="163" t="s">
        <v>85</v>
      </c>
    </row>
    <row r="161" spans="1:4" x14ac:dyDescent="0.3">
      <c r="A161" s="208"/>
      <c r="B161" s="163" t="s">
        <v>1253</v>
      </c>
      <c r="C161" s="164">
        <v>110</v>
      </c>
      <c r="D161" s="163" t="s">
        <v>85</v>
      </c>
    </row>
    <row r="162" spans="1:4" x14ac:dyDescent="0.3">
      <c r="A162" s="208"/>
      <c r="B162" s="163" t="s">
        <v>1254</v>
      </c>
      <c r="C162" s="164">
        <v>102</v>
      </c>
      <c r="D162" s="163" t="s">
        <v>85</v>
      </c>
    </row>
    <row r="163" spans="1:4" x14ac:dyDescent="0.3">
      <c r="A163" s="208"/>
      <c r="B163" s="163" t="s">
        <v>1255</v>
      </c>
      <c r="C163" s="164">
        <v>233</v>
      </c>
      <c r="D163" s="163" t="s">
        <v>85</v>
      </c>
    </row>
    <row r="164" spans="1:4" x14ac:dyDescent="0.3">
      <c r="A164" s="208"/>
      <c r="B164" s="163" t="s">
        <v>1256</v>
      </c>
      <c r="C164" s="164">
        <v>221</v>
      </c>
      <c r="D164" s="163" t="s">
        <v>85</v>
      </c>
    </row>
    <row r="165" spans="1:4" x14ac:dyDescent="0.3">
      <c r="A165" s="208"/>
      <c r="B165" s="163" t="s">
        <v>1257</v>
      </c>
      <c r="C165" s="164">
        <v>40</v>
      </c>
      <c r="D165" s="163" t="s">
        <v>1185</v>
      </c>
    </row>
    <row r="166" spans="1:4" x14ac:dyDescent="0.3">
      <c r="A166" s="208"/>
      <c r="B166" s="163" t="s">
        <v>1258</v>
      </c>
      <c r="C166" s="164">
        <v>353</v>
      </c>
      <c r="D166" s="163" t="s">
        <v>1185</v>
      </c>
    </row>
    <row r="167" spans="1:4" x14ac:dyDescent="0.3">
      <c r="A167" s="208"/>
      <c r="B167" s="163" t="s">
        <v>1259</v>
      </c>
      <c r="C167" s="164">
        <v>444</v>
      </c>
      <c r="D167" s="163" t="s">
        <v>70</v>
      </c>
    </row>
    <row r="168" spans="1:4" x14ac:dyDescent="0.3">
      <c r="A168" s="208"/>
      <c r="B168" s="163" t="s">
        <v>1260</v>
      </c>
      <c r="C168" s="164">
        <v>380</v>
      </c>
      <c r="D168" s="163" t="s">
        <v>70</v>
      </c>
    </row>
    <row r="169" spans="1:4" x14ac:dyDescent="0.3">
      <c r="A169" s="209"/>
      <c r="B169" s="163" t="s">
        <v>1261</v>
      </c>
      <c r="C169" s="164">
        <v>199</v>
      </c>
      <c r="D169" s="163" t="s">
        <v>1262</v>
      </c>
    </row>
    <row r="170" spans="1:4" x14ac:dyDescent="0.3">
      <c r="A170" s="199" t="s">
        <v>1263</v>
      </c>
      <c r="B170" s="200"/>
      <c r="C170" s="162">
        <v>14341</v>
      </c>
      <c r="D170" s="163"/>
    </row>
    <row r="171" spans="1:4" x14ac:dyDescent="0.3">
      <c r="A171" s="207" t="s">
        <v>1264</v>
      </c>
      <c r="B171" s="163" t="s">
        <v>1265</v>
      </c>
      <c r="C171" s="164">
        <v>64</v>
      </c>
      <c r="D171" s="163" t="s">
        <v>62</v>
      </c>
    </row>
    <row r="172" spans="1:4" x14ac:dyDescent="0.3">
      <c r="A172" s="208"/>
      <c r="B172" s="163" t="s">
        <v>1213</v>
      </c>
      <c r="C172" s="164">
        <v>163</v>
      </c>
      <c r="D172" s="163" t="s">
        <v>62</v>
      </c>
    </row>
    <row r="173" spans="1:4" x14ac:dyDescent="0.3">
      <c r="A173" s="208"/>
      <c r="B173" s="163" t="s">
        <v>1121</v>
      </c>
      <c r="C173" s="164">
        <v>54</v>
      </c>
      <c r="D173" s="163" t="s">
        <v>62</v>
      </c>
    </row>
    <row r="174" spans="1:4" x14ac:dyDescent="0.3">
      <c r="A174" s="208"/>
      <c r="B174" s="163" t="s">
        <v>1266</v>
      </c>
      <c r="C174" s="164">
        <v>30</v>
      </c>
      <c r="D174" s="163" t="s">
        <v>62</v>
      </c>
    </row>
    <row r="175" spans="1:4" x14ac:dyDescent="0.3">
      <c r="A175" s="208"/>
      <c r="B175" s="163" t="s">
        <v>1267</v>
      </c>
      <c r="C175" s="164">
        <v>400</v>
      </c>
      <c r="D175" s="163" t="s">
        <v>62</v>
      </c>
    </row>
    <row r="176" spans="1:4" x14ac:dyDescent="0.3">
      <c r="A176" s="208"/>
      <c r="B176" s="163" t="s">
        <v>1268</v>
      </c>
      <c r="C176" s="164">
        <v>187</v>
      </c>
      <c r="D176" s="163" t="s">
        <v>62</v>
      </c>
    </row>
    <row r="177" spans="1:4" x14ac:dyDescent="0.3">
      <c r="A177" s="208"/>
      <c r="B177" s="163" t="s">
        <v>1269</v>
      </c>
      <c r="C177" s="164">
        <v>345</v>
      </c>
      <c r="D177" s="163" t="s">
        <v>62</v>
      </c>
    </row>
    <row r="178" spans="1:4" x14ac:dyDescent="0.3">
      <c r="A178" s="208"/>
      <c r="B178" s="163" t="s">
        <v>1122</v>
      </c>
      <c r="C178" s="164">
        <v>233</v>
      </c>
      <c r="D178" s="163" t="s">
        <v>62</v>
      </c>
    </row>
    <row r="179" spans="1:4" x14ac:dyDescent="0.3">
      <c r="A179" s="208"/>
      <c r="B179" s="163" t="s">
        <v>1113</v>
      </c>
      <c r="C179" s="164">
        <v>80</v>
      </c>
      <c r="D179" s="163" t="s">
        <v>62</v>
      </c>
    </row>
    <row r="180" spans="1:4" x14ac:dyDescent="0.3">
      <c r="A180" s="208"/>
      <c r="B180" s="163" t="s">
        <v>1270</v>
      </c>
      <c r="C180" s="164">
        <v>280</v>
      </c>
      <c r="D180" s="163" t="s">
        <v>62</v>
      </c>
    </row>
    <row r="181" spans="1:4" x14ac:dyDescent="0.3">
      <c r="A181" s="208"/>
      <c r="B181" s="163" t="s">
        <v>1271</v>
      </c>
      <c r="C181" s="164">
        <v>234</v>
      </c>
      <c r="D181" s="163" t="s">
        <v>62</v>
      </c>
    </row>
    <row r="182" spans="1:4" x14ac:dyDescent="0.3">
      <c r="A182" s="208"/>
      <c r="B182" s="163" t="s">
        <v>1272</v>
      </c>
      <c r="C182" s="164">
        <v>289</v>
      </c>
      <c r="D182" s="163" t="s">
        <v>62</v>
      </c>
    </row>
    <row r="183" spans="1:4" x14ac:dyDescent="0.3">
      <c r="A183" s="208"/>
      <c r="B183" s="163" t="s">
        <v>1273</v>
      </c>
      <c r="C183" s="164">
        <v>370</v>
      </c>
      <c r="D183" s="163" t="s">
        <v>62</v>
      </c>
    </row>
    <row r="184" spans="1:4" x14ac:dyDescent="0.3">
      <c r="A184" s="208"/>
      <c r="B184" s="163" t="s">
        <v>1274</v>
      </c>
      <c r="C184" s="164">
        <v>147</v>
      </c>
      <c r="D184" s="163" t="s">
        <v>62</v>
      </c>
    </row>
    <row r="185" spans="1:4" x14ac:dyDescent="0.3">
      <c r="A185" s="208"/>
      <c r="B185" s="163" t="s">
        <v>1275</v>
      </c>
      <c r="C185" s="164">
        <v>46</v>
      </c>
      <c r="D185" s="163" t="s">
        <v>62</v>
      </c>
    </row>
    <row r="186" spans="1:4" x14ac:dyDescent="0.3">
      <c r="A186" s="208"/>
      <c r="B186" s="163" t="s">
        <v>1217</v>
      </c>
      <c r="C186" s="164">
        <v>50</v>
      </c>
      <c r="D186" s="163" t="s">
        <v>62</v>
      </c>
    </row>
    <row r="187" spans="1:4" x14ac:dyDescent="0.3">
      <c r="A187" s="208"/>
      <c r="B187" s="163" t="s">
        <v>1276</v>
      </c>
      <c r="C187" s="164">
        <v>83</v>
      </c>
      <c r="D187" s="163" t="s">
        <v>62</v>
      </c>
    </row>
    <row r="188" spans="1:4" x14ac:dyDescent="0.3">
      <c r="A188" s="208"/>
      <c r="B188" s="163" t="s">
        <v>1277</v>
      </c>
      <c r="C188" s="164">
        <v>79</v>
      </c>
      <c r="D188" s="163" t="s">
        <v>62</v>
      </c>
    </row>
    <row r="189" spans="1:4" x14ac:dyDescent="0.3">
      <c r="A189" s="208"/>
      <c r="B189" s="163" t="s">
        <v>1278</v>
      </c>
      <c r="C189" s="164">
        <v>87</v>
      </c>
      <c r="D189" s="163" t="s">
        <v>62</v>
      </c>
    </row>
    <row r="190" spans="1:4" x14ac:dyDescent="0.3">
      <c r="A190" s="208"/>
      <c r="B190" s="163" t="s">
        <v>1279</v>
      </c>
      <c r="C190" s="164">
        <v>99</v>
      </c>
      <c r="D190" s="163" t="s">
        <v>62</v>
      </c>
    </row>
    <row r="191" spans="1:4" x14ac:dyDescent="0.3">
      <c r="A191" s="208"/>
      <c r="B191" s="163" t="s">
        <v>1216</v>
      </c>
      <c r="C191" s="164">
        <v>324</v>
      </c>
      <c r="D191" s="163" t="s">
        <v>62</v>
      </c>
    </row>
    <row r="192" spans="1:4" x14ac:dyDescent="0.3">
      <c r="A192" s="208"/>
      <c r="B192" s="163" t="s">
        <v>1280</v>
      </c>
      <c r="C192" s="164">
        <v>267</v>
      </c>
      <c r="D192" s="163" t="s">
        <v>62</v>
      </c>
    </row>
    <row r="193" spans="1:4" x14ac:dyDescent="0.3">
      <c r="A193" s="208"/>
      <c r="B193" s="163" t="s">
        <v>1213</v>
      </c>
      <c r="C193" s="164">
        <v>37</v>
      </c>
      <c r="D193" s="163" t="s">
        <v>62</v>
      </c>
    </row>
    <row r="194" spans="1:4" x14ac:dyDescent="0.3">
      <c r="A194" s="208"/>
      <c r="B194" s="163" t="s">
        <v>1281</v>
      </c>
      <c r="C194" s="164">
        <v>172</v>
      </c>
      <c r="D194" s="163" t="s">
        <v>62</v>
      </c>
    </row>
    <row r="195" spans="1:4" x14ac:dyDescent="0.3">
      <c r="A195" s="208"/>
      <c r="B195" s="163" t="s">
        <v>1119</v>
      </c>
      <c r="C195" s="164">
        <v>50</v>
      </c>
      <c r="D195" s="163" t="s">
        <v>62</v>
      </c>
    </row>
    <row r="196" spans="1:4" x14ac:dyDescent="0.3">
      <c r="A196" s="208"/>
      <c r="B196" s="163" t="s">
        <v>1282</v>
      </c>
      <c r="C196" s="164">
        <v>286</v>
      </c>
      <c r="D196" s="163" t="s">
        <v>62</v>
      </c>
    </row>
    <row r="197" spans="1:4" x14ac:dyDescent="0.3">
      <c r="A197" s="208"/>
      <c r="B197" s="163" t="s">
        <v>1283</v>
      </c>
      <c r="C197" s="164">
        <v>350</v>
      </c>
      <c r="D197" s="163" t="s">
        <v>62</v>
      </c>
    </row>
    <row r="198" spans="1:4" x14ac:dyDescent="0.3">
      <c r="A198" s="208"/>
      <c r="B198" s="163" t="s">
        <v>1116</v>
      </c>
      <c r="C198" s="164">
        <v>100</v>
      </c>
      <c r="D198" s="163" t="s">
        <v>62</v>
      </c>
    </row>
    <row r="199" spans="1:4" x14ac:dyDescent="0.3">
      <c r="A199" s="208"/>
      <c r="B199" s="163" t="s">
        <v>1284</v>
      </c>
      <c r="C199" s="164">
        <v>23</v>
      </c>
      <c r="D199" s="163" t="s">
        <v>62</v>
      </c>
    </row>
    <row r="200" spans="1:4" x14ac:dyDescent="0.3">
      <c r="A200" s="208"/>
      <c r="B200" s="163" t="s">
        <v>1285</v>
      </c>
      <c r="C200" s="164">
        <v>109</v>
      </c>
      <c r="D200" s="163" t="s">
        <v>62</v>
      </c>
    </row>
    <row r="201" spans="1:4" x14ac:dyDescent="0.3">
      <c r="A201" s="208"/>
      <c r="B201" s="163" t="s">
        <v>1286</v>
      </c>
      <c r="C201" s="164">
        <v>41</v>
      </c>
      <c r="D201" s="163" t="s">
        <v>62</v>
      </c>
    </row>
    <row r="202" spans="1:4" x14ac:dyDescent="0.3">
      <c r="A202" s="208"/>
      <c r="B202" s="163" t="s">
        <v>1287</v>
      </c>
      <c r="C202" s="164">
        <v>116</v>
      </c>
      <c r="D202" s="163" t="s">
        <v>62</v>
      </c>
    </row>
    <row r="203" spans="1:4" x14ac:dyDescent="0.3">
      <c r="A203" s="208"/>
      <c r="B203" s="163" t="s">
        <v>1288</v>
      </c>
      <c r="C203" s="164">
        <v>270</v>
      </c>
      <c r="D203" s="163" t="s">
        <v>62</v>
      </c>
    </row>
    <row r="204" spans="1:4" x14ac:dyDescent="0.3">
      <c r="A204" s="208"/>
      <c r="B204" s="163" t="s">
        <v>1289</v>
      </c>
      <c r="C204" s="164">
        <v>66</v>
      </c>
      <c r="D204" s="163" t="s">
        <v>62</v>
      </c>
    </row>
    <row r="205" spans="1:4" x14ac:dyDescent="0.3">
      <c r="A205" s="208"/>
      <c r="B205" s="163" t="s">
        <v>1286</v>
      </c>
      <c r="C205" s="164">
        <v>66</v>
      </c>
      <c r="D205" s="163" t="s">
        <v>62</v>
      </c>
    </row>
    <row r="206" spans="1:4" x14ac:dyDescent="0.3">
      <c r="A206" s="208"/>
      <c r="B206" s="163" t="s">
        <v>1200</v>
      </c>
      <c r="C206" s="164">
        <v>277</v>
      </c>
      <c r="D206" s="163" t="s">
        <v>62</v>
      </c>
    </row>
    <row r="207" spans="1:4" x14ac:dyDescent="0.3">
      <c r="A207" s="208"/>
      <c r="B207" s="163" t="s">
        <v>1290</v>
      </c>
      <c r="C207" s="164">
        <v>274</v>
      </c>
      <c r="D207" s="163" t="s">
        <v>1219</v>
      </c>
    </row>
    <row r="208" spans="1:4" x14ac:dyDescent="0.3">
      <c r="A208" s="208"/>
      <c r="B208" s="163" t="s">
        <v>1138</v>
      </c>
      <c r="C208" s="164">
        <v>294</v>
      </c>
      <c r="D208" s="163" t="s">
        <v>69</v>
      </c>
    </row>
    <row r="209" spans="1:4" x14ac:dyDescent="0.3">
      <c r="A209" s="208"/>
      <c r="B209" s="163" t="s">
        <v>1225</v>
      </c>
      <c r="C209" s="164">
        <v>185</v>
      </c>
      <c r="D209" s="163" t="s">
        <v>69</v>
      </c>
    </row>
    <row r="210" spans="1:4" x14ac:dyDescent="0.3">
      <c r="A210" s="208"/>
      <c r="B210" s="163" t="s">
        <v>1291</v>
      </c>
      <c r="C210" s="164">
        <v>271</v>
      </c>
      <c r="D210" s="163" t="s">
        <v>69</v>
      </c>
    </row>
    <row r="211" spans="1:4" x14ac:dyDescent="0.3">
      <c r="A211" s="208"/>
      <c r="B211" s="163" t="s">
        <v>1138</v>
      </c>
      <c r="C211" s="164">
        <v>54</v>
      </c>
      <c r="D211" s="163" t="s">
        <v>69</v>
      </c>
    </row>
    <row r="212" spans="1:4" x14ac:dyDescent="0.3">
      <c r="A212" s="208"/>
      <c r="B212" s="163" t="s">
        <v>1292</v>
      </c>
      <c r="C212" s="164">
        <v>280</v>
      </c>
      <c r="D212" s="163" t="s">
        <v>69</v>
      </c>
    </row>
    <row r="213" spans="1:4" x14ac:dyDescent="0.3">
      <c r="A213" s="208"/>
      <c r="B213" s="163" t="s">
        <v>1225</v>
      </c>
      <c r="C213" s="164">
        <v>54</v>
      </c>
      <c r="D213" s="163" t="s">
        <v>69</v>
      </c>
    </row>
    <row r="214" spans="1:4" x14ac:dyDescent="0.3">
      <c r="A214" s="208"/>
      <c r="B214" s="163" t="s">
        <v>1293</v>
      </c>
      <c r="C214" s="164">
        <v>32</v>
      </c>
      <c r="D214" s="163" t="s">
        <v>69</v>
      </c>
    </row>
    <row r="215" spans="1:4" x14ac:dyDescent="0.3">
      <c r="A215" s="208"/>
      <c r="B215" s="163" t="s">
        <v>1294</v>
      </c>
      <c r="C215" s="164">
        <v>42</v>
      </c>
      <c r="D215" s="163" t="s">
        <v>69</v>
      </c>
    </row>
    <row r="216" spans="1:4" x14ac:dyDescent="0.3">
      <c r="A216" s="208"/>
      <c r="B216" s="163" t="s">
        <v>1295</v>
      </c>
      <c r="C216" s="164">
        <v>253</v>
      </c>
      <c r="D216" s="163" t="s">
        <v>69</v>
      </c>
    </row>
    <row r="217" spans="1:4" x14ac:dyDescent="0.3">
      <c r="A217" s="208"/>
      <c r="B217" s="163" t="s">
        <v>1296</v>
      </c>
      <c r="C217" s="164">
        <v>87</v>
      </c>
      <c r="D217" s="163" t="s">
        <v>69</v>
      </c>
    </row>
    <row r="218" spans="1:4" x14ac:dyDescent="0.3">
      <c r="A218" s="208"/>
      <c r="B218" s="163" t="s">
        <v>1220</v>
      </c>
      <c r="C218" s="164">
        <v>284</v>
      </c>
      <c r="D218" s="163" t="s">
        <v>69</v>
      </c>
    </row>
    <row r="219" spans="1:4" x14ac:dyDescent="0.3">
      <c r="A219" s="208"/>
      <c r="B219" s="163" t="s">
        <v>1297</v>
      </c>
      <c r="C219" s="164">
        <v>279</v>
      </c>
      <c r="D219" s="163" t="s">
        <v>69</v>
      </c>
    </row>
    <row r="220" spans="1:4" x14ac:dyDescent="0.3">
      <c r="A220" s="208"/>
      <c r="B220" s="163" t="s">
        <v>1298</v>
      </c>
      <c r="C220" s="164">
        <v>210</v>
      </c>
      <c r="D220" s="163" t="s">
        <v>69</v>
      </c>
    </row>
    <row r="221" spans="1:4" x14ac:dyDescent="0.3">
      <c r="A221" s="208"/>
      <c r="B221" s="163" t="s">
        <v>1299</v>
      </c>
      <c r="C221" s="164">
        <v>292</v>
      </c>
      <c r="D221" s="163" t="s">
        <v>69</v>
      </c>
    </row>
    <row r="222" spans="1:4" x14ac:dyDescent="0.3">
      <c r="A222" s="208"/>
      <c r="B222" s="163" t="s">
        <v>1300</v>
      </c>
      <c r="C222" s="164">
        <v>131</v>
      </c>
      <c r="D222" s="163" t="s">
        <v>69</v>
      </c>
    </row>
    <row r="223" spans="1:4" x14ac:dyDescent="0.3">
      <c r="A223" s="208"/>
      <c r="B223" s="163" t="s">
        <v>1301</v>
      </c>
      <c r="C223" s="164">
        <v>160</v>
      </c>
      <c r="D223" s="163" t="s">
        <v>69</v>
      </c>
    </row>
    <row r="224" spans="1:4" x14ac:dyDescent="0.3">
      <c r="A224" s="208"/>
      <c r="B224" s="163" t="s">
        <v>1302</v>
      </c>
      <c r="C224" s="164">
        <v>129</v>
      </c>
      <c r="D224" s="163" t="s">
        <v>69</v>
      </c>
    </row>
    <row r="225" spans="1:4" x14ac:dyDescent="0.3">
      <c r="A225" s="208"/>
      <c r="B225" s="163" t="s">
        <v>1303</v>
      </c>
      <c r="C225" s="164">
        <v>228</v>
      </c>
      <c r="D225" s="163" t="s">
        <v>69</v>
      </c>
    </row>
    <row r="226" spans="1:4" x14ac:dyDescent="0.3">
      <c r="A226" s="208"/>
      <c r="B226" s="163" t="s">
        <v>1304</v>
      </c>
      <c r="C226" s="164">
        <v>318</v>
      </c>
      <c r="D226" s="163" t="s">
        <v>69</v>
      </c>
    </row>
    <row r="227" spans="1:4" x14ac:dyDescent="0.3">
      <c r="A227" s="208"/>
      <c r="B227" s="163" t="s">
        <v>1305</v>
      </c>
      <c r="C227" s="164">
        <v>485</v>
      </c>
      <c r="D227" s="163" t="s">
        <v>69</v>
      </c>
    </row>
    <row r="228" spans="1:4" x14ac:dyDescent="0.3">
      <c r="A228" s="208"/>
      <c r="B228" s="163" t="s">
        <v>1306</v>
      </c>
      <c r="C228" s="164">
        <v>319</v>
      </c>
      <c r="D228" s="163" t="s">
        <v>69</v>
      </c>
    </row>
    <row r="229" spans="1:4" x14ac:dyDescent="0.3">
      <c r="A229" s="208"/>
      <c r="B229" s="163" t="s">
        <v>1307</v>
      </c>
      <c r="C229" s="164">
        <v>257</v>
      </c>
      <c r="D229" s="163" t="s">
        <v>69</v>
      </c>
    </row>
    <row r="230" spans="1:4" x14ac:dyDescent="0.3">
      <c r="A230" s="208"/>
      <c r="B230" s="163" t="s">
        <v>1308</v>
      </c>
      <c r="C230" s="164">
        <v>128</v>
      </c>
      <c r="D230" s="163" t="s">
        <v>69</v>
      </c>
    </row>
    <row r="231" spans="1:4" x14ac:dyDescent="0.3">
      <c r="A231" s="208"/>
      <c r="B231" s="163" t="s">
        <v>1220</v>
      </c>
      <c r="C231" s="164">
        <v>456</v>
      </c>
      <c r="D231" s="163" t="s">
        <v>69</v>
      </c>
    </row>
    <row r="232" spans="1:4" x14ac:dyDescent="0.3">
      <c r="A232" s="208"/>
      <c r="B232" s="163" t="s">
        <v>1156</v>
      </c>
      <c r="C232" s="164">
        <v>120</v>
      </c>
      <c r="D232" s="163" t="s">
        <v>65</v>
      </c>
    </row>
    <row r="233" spans="1:4" x14ac:dyDescent="0.3">
      <c r="A233" s="208"/>
      <c r="B233" s="163" t="s">
        <v>1234</v>
      </c>
      <c r="C233" s="164">
        <v>57</v>
      </c>
      <c r="D233" s="163" t="s">
        <v>65</v>
      </c>
    </row>
    <row r="234" spans="1:4" x14ac:dyDescent="0.3">
      <c r="A234" s="208"/>
      <c r="B234" s="163" t="s">
        <v>1309</v>
      </c>
      <c r="C234" s="164">
        <v>240</v>
      </c>
      <c r="D234" s="163" t="s">
        <v>65</v>
      </c>
    </row>
    <row r="235" spans="1:4" x14ac:dyDescent="0.3">
      <c r="A235" s="208"/>
      <c r="B235" s="163" t="s">
        <v>1310</v>
      </c>
      <c r="C235" s="164">
        <v>94</v>
      </c>
      <c r="D235" s="163" t="s">
        <v>66</v>
      </c>
    </row>
    <row r="236" spans="1:4" x14ac:dyDescent="0.3">
      <c r="A236" s="208"/>
      <c r="B236" s="163" t="s">
        <v>1311</v>
      </c>
      <c r="C236" s="164">
        <v>76</v>
      </c>
      <c r="D236" s="163" t="s">
        <v>66</v>
      </c>
    </row>
    <row r="237" spans="1:4" x14ac:dyDescent="0.3">
      <c r="A237" s="208"/>
      <c r="B237" s="163" t="s">
        <v>1312</v>
      </c>
      <c r="C237" s="164">
        <v>382</v>
      </c>
      <c r="D237" s="163" t="s">
        <v>86</v>
      </c>
    </row>
    <row r="238" spans="1:4" x14ac:dyDescent="0.3">
      <c r="A238" s="208"/>
      <c r="B238" s="163" t="s">
        <v>1313</v>
      </c>
      <c r="C238" s="164">
        <v>40</v>
      </c>
      <c r="D238" s="163" t="s">
        <v>1172</v>
      </c>
    </row>
    <row r="239" spans="1:4" x14ac:dyDescent="0.3">
      <c r="A239" s="208"/>
      <c r="B239" s="163" t="s">
        <v>1314</v>
      </c>
      <c r="C239" s="164">
        <v>202</v>
      </c>
      <c r="D239" s="163" t="s">
        <v>1172</v>
      </c>
    </row>
    <row r="240" spans="1:4" x14ac:dyDescent="0.3">
      <c r="A240" s="208"/>
      <c r="B240" s="163" t="s">
        <v>1174</v>
      </c>
      <c r="C240" s="164">
        <v>200</v>
      </c>
      <c r="D240" s="163" t="s">
        <v>63</v>
      </c>
    </row>
    <row r="241" spans="1:4" x14ac:dyDescent="0.3">
      <c r="A241" s="208"/>
      <c r="B241" s="163" t="s">
        <v>1315</v>
      </c>
      <c r="C241" s="164">
        <v>222</v>
      </c>
      <c r="D241" s="163" t="s">
        <v>68</v>
      </c>
    </row>
    <row r="242" spans="1:4" x14ac:dyDescent="0.3">
      <c r="A242" s="208"/>
      <c r="B242" s="163" t="s">
        <v>1316</v>
      </c>
      <c r="C242" s="164">
        <v>318</v>
      </c>
      <c r="D242" s="163" t="s">
        <v>84</v>
      </c>
    </row>
    <row r="243" spans="1:4" x14ac:dyDescent="0.3">
      <c r="A243" s="208"/>
      <c r="B243" s="163" t="s">
        <v>1317</v>
      </c>
      <c r="C243" s="164">
        <v>59</v>
      </c>
      <c r="D243" s="163" t="s">
        <v>84</v>
      </c>
    </row>
    <row r="244" spans="1:4" x14ac:dyDescent="0.3">
      <c r="A244" s="208"/>
      <c r="B244" s="163" t="s">
        <v>1318</v>
      </c>
      <c r="C244" s="164">
        <v>50</v>
      </c>
      <c r="D244" s="163" t="s">
        <v>85</v>
      </c>
    </row>
    <row r="245" spans="1:4" x14ac:dyDescent="0.3">
      <c r="A245" s="208"/>
      <c r="B245" s="163" t="s">
        <v>1319</v>
      </c>
      <c r="C245" s="164">
        <v>48</v>
      </c>
      <c r="D245" s="163" t="s">
        <v>85</v>
      </c>
    </row>
    <row r="246" spans="1:4" x14ac:dyDescent="0.3">
      <c r="A246" s="208"/>
      <c r="B246" s="163" t="s">
        <v>1253</v>
      </c>
      <c r="C246" s="164">
        <v>72</v>
      </c>
      <c r="D246" s="163" t="s">
        <v>85</v>
      </c>
    </row>
    <row r="247" spans="1:4" x14ac:dyDescent="0.3">
      <c r="A247" s="208"/>
      <c r="B247" s="163" t="s">
        <v>1320</v>
      </c>
      <c r="C247" s="164">
        <v>116</v>
      </c>
      <c r="D247" s="163" t="s">
        <v>85</v>
      </c>
    </row>
    <row r="248" spans="1:4" x14ac:dyDescent="0.3">
      <c r="A248" s="208"/>
      <c r="B248" s="163" t="s">
        <v>1321</v>
      </c>
      <c r="C248" s="164">
        <v>155</v>
      </c>
      <c r="D248" s="163" t="s">
        <v>85</v>
      </c>
    </row>
    <row r="249" spans="1:4" x14ac:dyDescent="0.3">
      <c r="A249" s="208"/>
      <c r="B249" s="163" t="s">
        <v>1322</v>
      </c>
      <c r="C249" s="164">
        <v>144</v>
      </c>
      <c r="D249" s="163" t="s">
        <v>85</v>
      </c>
    </row>
    <row r="250" spans="1:4" x14ac:dyDescent="0.3">
      <c r="A250" s="208"/>
      <c r="B250" s="163" t="s">
        <v>1323</v>
      </c>
      <c r="C250" s="164">
        <v>121</v>
      </c>
      <c r="D250" s="163" t="s">
        <v>85</v>
      </c>
    </row>
    <row r="251" spans="1:4" x14ac:dyDescent="0.3">
      <c r="A251" s="209"/>
      <c r="B251" s="163" t="s">
        <v>1324</v>
      </c>
      <c r="C251" s="164">
        <v>250</v>
      </c>
      <c r="D251" s="163" t="s">
        <v>70</v>
      </c>
    </row>
    <row r="252" spans="1:4" x14ac:dyDescent="0.3">
      <c r="A252" s="199" t="s">
        <v>1325</v>
      </c>
      <c r="B252" s="200"/>
      <c r="C252" s="162">
        <v>24403</v>
      </c>
      <c r="D252" s="163"/>
    </row>
    <row r="253" spans="1:4" x14ac:dyDescent="0.3">
      <c r="A253" s="207" t="s">
        <v>1326</v>
      </c>
      <c r="B253" s="163" t="s">
        <v>1327</v>
      </c>
      <c r="C253" s="164">
        <v>161</v>
      </c>
      <c r="D253" s="163" t="s">
        <v>62</v>
      </c>
    </row>
    <row r="254" spans="1:4" x14ac:dyDescent="0.3">
      <c r="A254" s="208"/>
      <c r="B254" s="163" t="s">
        <v>1200</v>
      </c>
      <c r="C254" s="162">
        <v>1661</v>
      </c>
      <c r="D254" s="163" t="s">
        <v>62</v>
      </c>
    </row>
    <row r="255" spans="1:4" x14ac:dyDescent="0.3">
      <c r="A255" s="208"/>
      <c r="B255" s="163" t="s">
        <v>1122</v>
      </c>
      <c r="C255" s="164">
        <v>61</v>
      </c>
      <c r="D255" s="163" t="s">
        <v>62</v>
      </c>
    </row>
    <row r="256" spans="1:4" x14ac:dyDescent="0.3">
      <c r="A256" s="208"/>
      <c r="B256" s="163" t="s">
        <v>1328</v>
      </c>
      <c r="C256" s="164">
        <v>174</v>
      </c>
      <c r="D256" s="163" t="s">
        <v>62</v>
      </c>
    </row>
    <row r="257" spans="1:4" x14ac:dyDescent="0.3">
      <c r="A257" s="208"/>
      <c r="B257" s="163" t="s">
        <v>1329</v>
      </c>
      <c r="C257" s="164">
        <v>361</v>
      </c>
      <c r="D257" s="163" t="s">
        <v>62</v>
      </c>
    </row>
    <row r="258" spans="1:4" x14ac:dyDescent="0.3">
      <c r="A258" s="208"/>
      <c r="B258" s="163" t="s">
        <v>1330</v>
      </c>
      <c r="C258" s="164">
        <v>253</v>
      </c>
      <c r="D258" s="163" t="s">
        <v>62</v>
      </c>
    </row>
    <row r="259" spans="1:4" x14ac:dyDescent="0.3">
      <c r="A259" s="208"/>
      <c r="B259" s="163" t="s">
        <v>1289</v>
      </c>
      <c r="C259" s="164">
        <v>51</v>
      </c>
      <c r="D259" s="163" t="s">
        <v>62</v>
      </c>
    </row>
    <row r="260" spans="1:4" x14ac:dyDescent="0.3">
      <c r="A260" s="208"/>
      <c r="B260" s="163" t="s">
        <v>1331</v>
      </c>
      <c r="C260" s="164">
        <v>42</v>
      </c>
      <c r="D260" s="163" t="s">
        <v>62</v>
      </c>
    </row>
    <row r="261" spans="1:4" x14ac:dyDescent="0.3">
      <c r="A261" s="208"/>
      <c r="B261" s="163" t="s">
        <v>1332</v>
      </c>
      <c r="C261" s="164">
        <v>171</v>
      </c>
      <c r="D261" s="163" t="s">
        <v>62</v>
      </c>
    </row>
    <row r="262" spans="1:4" x14ac:dyDescent="0.3">
      <c r="A262" s="208"/>
      <c r="B262" s="163" t="s">
        <v>1333</v>
      </c>
      <c r="C262" s="164">
        <v>159</v>
      </c>
      <c r="D262" s="163" t="s">
        <v>62</v>
      </c>
    </row>
    <row r="263" spans="1:4" x14ac:dyDescent="0.3">
      <c r="A263" s="208"/>
      <c r="B263" s="163" t="s">
        <v>1120</v>
      </c>
      <c r="C263" s="164">
        <v>194</v>
      </c>
      <c r="D263" s="163" t="s">
        <v>62</v>
      </c>
    </row>
    <row r="264" spans="1:4" x14ac:dyDescent="0.3">
      <c r="A264" s="208"/>
      <c r="B264" s="163" t="s">
        <v>1334</v>
      </c>
      <c r="C264" s="164">
        <v>134</v>
      </c>
      <c r="D264" s="163" t="s">
        <v>62</v>
      </c>
    </row>
    <row r="265" spans="1:4" x14ac:dyDescent="0.3">
      <c r="A265" s="208"/>
      <c r="B265" s="163" t="s">
        <v>1213</v>
      </c>
      <c r="C265" s="164">
        <v>80</v>
      </c>
      <c r="D265" s="163" t="s">
        <v>62</v>
      </c>
    </row>
    <row r="266" spans="1:4" x14ac:dyDescent="0.3">
      <c r="A266" s="208"/>
      <c r="B266" s="204" t="s">
        <v>1281</v>
      </c>
      <c r="C266" s="164">
        <v>272</v>
      </c>
      <c r="D266" s="163" t="s">
        <v>62</v>
      </c>
    </row>
    <row r="267" spans="1:4" x14ac:dyDescent="0.3">
      <c r="A267" s="208"/>
      <c r="B267" s="205"/>
      <c r="C267" s="164">
        <v>450</v>
      </c>
      <c r="D267" s="163" t="s">
        <v>62</v>
      </c>
    </row>
    <row r="268" spans="1:4" x14ac:dyDescent="0.3">
      <c r="A268" s="208"/>
      <c r="B268" s="163" t="s">
        <v>1335</v>
      </c>
      <c r="C268" s="164">
        <v>50</v>
      </c>
      <c r="D268" s="163" t="s">
        <v>62</v>
      </c>
    </row>
    <row r="269" spans="1:4" x14ac:dyDescent="0.3">
      <c r="A269" s="208"/>
      <c r="B269" s="163" t="s">
        <v>1336</v>
      </c>
      <c r="C269" s="164">
        <v>151</v>
      </c>
      <c r="D269" s="163" t="s">
        <v>62</v>
      </c>
    </row>
    <row r="270" spans="1:4" x14ac:dyDescent="0.3">
      <c r="A270" s="208"/>
      <c r="B270" s="163" t="s">
        <v>1337</v>
      </c>
      <c r="C270" s="164">
        <v>81</v>
      </c>
      <c r="D270" s="163" t="s">
        <v>62</v>
      </c>
    </row>
    <row r="271" spans="1:4" x14ac:dyDescent="0.3">
      <c r="A271" s="208"/>
      <c r="B271" s="163" t="s">
        <v>1200</v>
      </c>
      <c r="C271" s="164">
        <v>261</v>
      </c>
      <c r="D271" s="163" t="s">
        <v>62</v>
      </c>
    </row>
    <row r="272" spans="1:4" x14ac:dyDescent="0.3">
      <c r="A272" s="208"/>
      <c r="B272" s="204" t="s">
        <v>1329</v>
      </c>
      <c r="C272" s="164">
        <v>384</v>
      </c>
      <c r="D272" s="163" t="s">
        <v>62</v>
      </c>
    </row>
    <row r="273" spans="1:4" x14ac:dyDescent="0.3">
      <c r="A273" s="208"/>
      <c r="B273" s="205"/>
      <c r="C273" s="164">
        <v>181</v>
      </c>
      <c r="D273" s="163" t="s">
        <v>62</v>
      </c>
    </row>
    <row r="274" spans="1:4" x14ac:dyDescent="0.3">
      <c r="A274" s="208"/>
      <c r="B274" s="163" t="s">
        <v>1338</v>
      </c>
      <c r="C274" s="164">
        <v>65</v>
      </c>
      <c r="D274" s="163" t="s">
        <v>62</v>
      </c>
    </row>
    <row r="275" spans="1:4" x14ac:dyDescent="0.3">
      <c r="A275" s="208"/>
      <c r="B275" s="163" t="s">
        <v>1289</v>
      </c>
      <c r="C275" s="164">
        <v>40</v>
      </c>
      <c r="D275" s="163" t="s">
        <v>62</v>
      </c>
    </row>
    <row r="276" spans="1:4" x14ac:dyDescent="0.3">
      <c r="A276" s="208"/>
      <c r="B276" s="163" t="s">
        <v>1332</v>
      </c>
      <c r="C276" s="164">
        <v>24</v>
      </c>
      <c r="D276" s="163" t="s">
        <v>62</v>
      </c>
    </row>
    <row r="277" spans="1:4" x14ac:dyDescent="0.3">
      <c r="A277" s="208"/>
      <c r="B277" s="163" t="s">
        <v>1339</v>
      </c>
      <c r="C277" s="164">
        <v>217</v>
      </c>
      <c r="D277" s="163" t="s">
        <v>62</v>
      </c>
    </row>
    <row r="278" spans="1:4" x14ac:dyDescent="0.3">
      <c r="A278" s="208"/>
      <c r="B278" s="163" t="s">
        <v>1340</v>
      </c>
      <c r="C278" s="164">
        <v>27</v>
      </c>
      <c r="D278" s="163" t="s">
        <v>62</v>
      </c>
    </row>
    <row r="279" spans="1:4" x14ac:dyDescent="0.3">
      <c r="A279" s="208"/>
      <c r="B279" s="163" t="s">
        <v>1341</v>
      </c>
      <c r="C279" s="164">
        <v>64</v>
      </c>
      <c r="D279" s="163" t="s">
        <v>62</v>
      </c>
    </row>
    <row r="280" spans="1:4" x14ac:dyDescent="0.3">
      <c r="A280" s="208"/>
      <c r="B280" s="163" t="s">
        <v>1200</v>
      </c>
      <c r="C280" s="164">
        <v>424</v>
      </c>
      <c r="D280" s="163" t="s">
        <v>62</v>
      </c>
    </row>
    <row r="281" spans="1:4" x14ac:dyDescent="0.3">
      <c r="A281" s="208"/>
      <c r="B281" s="163" t="s">
        <v>1342</v>
      </c>
      <c r="C281" s="164">
        <v>120</v>
      </c>
      <c r="D281" s="163" t="s">
        <v>62</v>
      </c>
    </row>
    <row r="282" spans="1:4" x14ac:dyDescent="0.3">
      <c r="A282" s="208"/>
      <c r="B282" s="163" t="s">
        <v>1343</v>
      </c>
      <c r="C282" s="164">
        <v>100</v>
      </c>
      <c r="D282" s="163" t="s">
        <v>62</v>
      </c>
    </row>
    <row r="283" spans="1:4" x14ac:dyDescent="0.3">
      <c r="A283" s="208"/>
      <c r="B283" s="163" t="s">
        <v>1344</v>
      </c>
      <c r="C283" s="164">
        <v>377</v>
      </c>
      <c r="D283" s="163" t="s">
        <v>62</v>
      </c>
    </row>
    <row r="284" spans="1:4" x14ac:dyDescent="0.3">
      <c r="A284" s="208"/>
      <c r="B284" s="163" t="s">
        <v>1200</v>
      </c>
      <c r="C284" s="164">
        <v>206</v>
      </c>
      <c r="D284" s="163" t="s">
        <v>62</v>
      </c>
    </row>
    <row r="285" spans="1:4" x14ac:dyDescent="0.3">
      <c r="A285" s="208"/>
      <c r="B285" s="163" t="s">
        <v>1345</v>
      </c>
      <c r="C285" s="164">
        <v>158</v>
      </c>
      <c r="D285" s="163" t="s">
        <v>62</v>
      </c>
    </row>
    <row r="286" spans="1:4" x14ac:dyDescent="0.3">
      <c r="A286" s="208"/>
      <c r="B286" s="163" t="s">
        <v>1329</v>
      </c>
      <c r="C286" s="164">
        <v>463</v>
      </c>
      <c r="D286" s="163" t="s">
        <v>62</v>
      </c>
    </row>
    <row r="287" spans="1:4" x14ac:dyDescent="0.3">
      <c r="A287" s="208"/>
      <c r="B287" s="163" t="s">
        <v>1116</v>
      </c>
      <c r="C287" s="164">
        <v>50</v>
      </c>
      <c r="D287" s="163" t="s">
        <v>62</v>
      </c>
    </row>
    <row r="288" spans="1:4" x14ac:dyDescent="0.3">
      <c r="A288" s="208"/>
      <c r="B288" s="163" t="s">
        <v>1346</v>
      </c>
      <c r="C288" s="164">
        <v>420</v>
      </c>
      <c r="D288" s="163" t="s">
        <v>62</v>
      </c>
    </row>
    <row r="289" spans="1:4" x14ac:dyDescent="0.3">
      <c r="A289" s="208"/>
      <c r="B289" s="163" t="s">
        <v>1347</v>
      </c>
      <c r="C289" s="164">
        <v>484</v>
      </c>
      <c r="D289" s="163" t="s">
        <v>62</v>
      </c>
    </row>
    <row r="290" spans="1:4" x14ac:dyDescent="0.3">
      <c r="A290" s="208"/>
      <c r="B290" s="163" t="s">
        <v>1348</v>
      </c>
      <c r="C290" s="164">
        <v>453</v>
      </c>
      <c r="D290" s="163" t="s">
        <v>62</v>
      </c>
    </row>
    <row r="291" spans="1:4" x14ac:dyDescent="0.3">
      <c r="A291" s="208"/>
      <c r="B291" s="163" t="s">
        <v>1349</v>
      </c>
      <c r="C291" s="164">
        <v>28</v>
      </c>
      <c r="D291" s="163" t="s">
        <v>62</v>
      </c>
    </row>
    <row r="292" spans="1:4" x14ac:dyDescent="0.3">
      <c r="A292" s="208"/>
      <c r="B292" s="163" t="s">
        <v>1338</v>
      </c>
      <c r="C292" s="164">
        <v>120</v>
      </c>
      <c r="D292" s="163" t="s">
        <v>62</v>
      </c>
    </row>
    <row r="293" spans="1:4" x14ac:dyDescent="0.3">
      <c r="A293" s="208"/>
      <c r="B293" s="163" t="s">
        <v>1289</v>
      </c>
      <c r="C293" s="164">
        <v>81</v>
      </c>
      <c r="D293" s="163" t="s">
        <v>62</v>
      </c>
    </row>
    <row r="294" spans="1:4" x14ac:dyDescent="0.3">
      <c r="A294" s="208"/>
      <c r="B294" s="163" t="s">
        <v>1350</v>
      </c>
      <c r="C294" s="164">
        <v>63</v>
      </c>
      <c r="D294" s="163" t="s">
        <v>62</v>
      </c>
    </row>
    <row r="295" spans="1:4" x14ac:dyDescent="0.3">
      <c r="A295" s="208"/>
      <c r="B295" s="163" t="s">
        <v>1286</v>
      </c>
      <c r="C295" s="164">
        <v>136</v>
      </c>
      <c r="D295" s="163" t="s">
        <v>62</v>
      </c>
    </row>
    <row r="296" spans="1:4" x14ac:dyDescent="0.3">
      <c r="A296" s="208"/>
      <c r="B296" s="163" t="s">
        <v>1327</v>
      </c>
      <c r="C296" s="164">
        <v>119</v>
      </c>
      <c r="D296" s="163" t="s">
        <v>62</v>
      </c>
    </row>
    <row r="297" spans="1:4" x14ac:dyDescent="0.3">
      <c r="A297" s="208"/>
      <c r="B297" s="163" t="s">
        <v>1351</v>
      </c>
      <c r="C297" s="164">
        <v>76</v>
      </c>
      <c r="D297" s="163" t="s">
        <v>62</v>
      </c>
    </row>
    <row r="298" spans="1:4" x14ac:dyDescent="0.3">
      <c r="A298" s="208"/>
      <c r="B298" s="163" t="s">
        <v>1352</v>
      </c>
      <c r="C298" s="164">
        <v>96</v>
      </c>
      <c r="D298" s="163" t="s">
        <v>1219</v>
      </c>
    </row>
    <row r="299" spans="1:4" x14ac:dyDescent="0.3">
      <c r="A299" s="208"/>
      <c r="B299" s="163" t="s">
        <v>1353</v>
      </c>
      <c r="C299" s="164">
        <v>196</v>
      </c>
      <c r="D299" s="163" t="s">
        <v>1219</v>
      </c>
    </row>
    <row r="300" spans="1:4" x14ac:dyDescent="0.3">
      <c r="A300" s="208"/>
      <c r="B300" s="163" t="s">
        <v>1292</v>
      </c>
      <c r="C300" s="164">
        <v>276</v>
      </c>
      <c r="D300" s="163" t="s">
        <v>69</v>
      </c>
    </row>
    <row r="301" spans="1:4" x14ac:dyDescent="0.3">
      <c r="A301" s="208"/>
      <c r="B301" s="204" t="s">
        <v>1138</v>
      </c>
      <c r="C301" s="164">
        <v>104</v>
      </c>
      <c r="D301" s="163" t="s">
        <v>69</v>
      </c>
    </row>
    <row r="302" spans="1:4" x14ac:dyDescent="0.3">
      <c r="A302" s="208"/>
      <c r="B302" s="205"/>
      <c r="C302" s="164">
        <v>60</v>
      </c>
      <c r="D302" s="163" t="s">
        <v>69</v>
      </c>
    </row>
    <row r="303" spans="1:4" x14ac:dyDescent="0.3">
      <c r="A303" s="208"/>
      <c r="B303" s="163" t="s">
        <v>1354</v>
      </c>
      <c r="C303" s="164">
        <v>460</v>
      </c>
      <c r="D303" s="163" t="s">
        <v>69</v>
      </c>
    </row>
    <row r="304" spans="1:4" x14ac:dyDescent="0.3">
      <c r="A304" s="208"/>
      <c r="B304" s="163" t="s">
        <v>1355</v>
      </c>
      <c r="C304" s="164">
        <v>112</v>
      </c>
      <c r="D304" s="163" t="s">
        <v>69</v>
      </c>
    </row>
    <row r="305" spans="1:4" x14ac:dyDescent="0.3">
      <c r="A305" s="208"/>
      <c r="B305" s="163" t="s">
        <v>1356</v>
      </c>
      <c r="C305" s="164">
        <v>78</v>
      </c>
      <c r="D305" s="163" t="s">
        <v>69</v>
      </c>
    </row>
    <row r="306" spans="1:4" x14ac:dyDescent="0.3">
      <c r="A306" s="208"/>
      <c r="B306" s="163" t="s">
        <v>1138</v>
      </c>
      <c r="C306" s="164">
        <v>54</v>
      </c>
      <c r="D306" s="163" t="s">
        <v>69</v>
      </c>
    </row>
    <row r="307" spans="1:4" x14ac:dyDescent="0.3">
      <c r="A307" s="208"/>
      <c r="B307" s="163" t="s">
        <v>1292</v>
      </c>
      <c r="C307" s="164">
        <v>432</v>
      </c>
      <c r="D307" s="163" t="s">
        <v>69</v>
      </c>
    </row>
    <row r="308" spans="1:4" x14ac:dyDescent="0.3">
      <c r="A308" s="208"/>
      <c r="B308" s="163" t="s">
        <v>1357</v>
      </c>
      <c r="C308" s="164">
        <v>360</v>
      </c>
      <c r="D308" s="163" t="s">
        <v>69</v>
      </c>
    </row>
    <row r="309" spans="1:4" x14ac:dyDescent="0.3">
      <c r="A309" s="208"/>
      <c r="B309" s="163" t="s">
        <v>1358</v>
      </c>
      <c r="C309" s="164">
        <v>144</v>
      </c>
      <c r="D309" s="163" t="s">
        <v>69</v>
      </c>
    </row>
    <row r="310" spans="1:4" x14ac:dyDescent="0.3">
      <c r="A310" s="208"/>
      <c r="B310" s="163" t="s">
        <v>1138</v>
      </c>
      <c r="C310" s="164">
        <v>194</v>
      </c>
      <c r="D310" s="163" t="s">
        <v>69</v>
      </c>
    </row>
    <row r="311" spans="1:4" x14ac:dyDescent="0.3">
      <c r="A311" s="208"/>
      <c r="B311" s="163" t="s">
        <v>1359</v>
      </c>
      <c r="C311" s="164">
        <v>458</v>
      </c>
      <c r="D311" s="163" t="s">
        <v>69</v>
      </c>
    </row>
    <row r="312" spans="1:4" x14ac:dyDescent="0.3">
      <c r="A312" s="208"/>
      <c r="B312" s="204" t="s">
        <v>1138</v>
      </c>
      <c r="C312" s="164">
        <v>106</v>
      </c>
      <c r="D312" s="163" t="s">
        <v>69</v>
      </c>
    </row>
    <row r="313" spans="1:4" x14ac:dyDescent="0.3">
      <c r="A313" s="208"/>
      <c r="B313" s="205"/>
      <c r="C313" s="164">
        <v>147</v>
      </c>
      <c r="D313" s="163" t="s">
        <v>69</v>
      </c>
    </row>
    <row r="314" spans="1:4" x14ac:dyDescent="0.3">
      <c r="A314" s="208"/>
      <c r="B314" s="163" t="s">
        <v>1360</v>
      </c>
      <c r="C314" s="164">
        <v>90</v>
      </c>
      <c r="D314" s="163" t="s">
        <v>69</v>
      </c>
    </row>
    <row r="315" spans="1:4" x14ac:dyDescent="0.3">
      <c r="A315" s="208"/>
      <c r="B315" s="163" t="s">
        <v>1361</v>
      </c>
      <c r="C315" s="164">
        <v>312</v>
      </c>
      <c r="D315" s="163" t="s">
        <v>69</v>
      </c>
    </row>
    <row r="316" spans="1:4" x14ac:dyDescent="0.3">
      <c r="A316" s="208"/>
      <c r="B316" s="204" t="s">
        <v>1138</v>
      </c>
      <c r="C316" s="164">
        <v>225</v>
      </c>
      <c r="D316" s="163" t="s">
        <v>69</v>
      </c>
    </row>
    <row r="317" spans="1:4" x14ac:dyDescent="0.3">
      <c r="A317" s="208"/>
      <c r="B317" s="205"/>
      <c r="C317" s="164">
        <v>384</v>
      </c>
      <c r="D317" s="163" t="s">
        <v>69</v>
      </c>
    </row>
    <row r="318" spans="1:4" x14ac:dyDescent="0.3">
      <c r="A318" s="208"/>
      <c r="B318" s="163" t="s">
        <v>1362</v>
      </c>
      <c r="C318" s="164">
        <v>139</v>
      </c>
      <c r="D318" s="163" t="s">
        <v>69</v>
      </c>
    </row>
    <row r="319" spans="1:4" x14ac:dyDescent="0.3">
      <c r="A319" s="208"/>
      <c r="B319" s="163" t="s">
        <v>1363</v>
      </c>
      <c r="C319" s="164">
        <v>229</v>
      </c>
      <c r="D319" s="163" t="s">
        <v>69</v>
      </c>
    </row>
    <row r="320" spans="1:4" x14ac:dyDescent="0.3">
      <c r="A320" s="208"/>
      <c r="B320" s="163" t="s">
        <v>1364</v>
      </c>
      <c r="C320" s="164">
        <v>440</v>
      </c>
      <c r="D320" s="163" t="s">
        <v>69</v>
      </c>
    </row>
    <row r="321" spans="1:4" x14ac:dyDescent="0.3">
      <c r="A321" s="208"/>
      <c r="B321" s="163" t="s">
        <v>1225</v>
      </c>
      <c r="C321" s="164">
        <v>290</v>
      </c>
      <c r="D321" s="163" t="s">
        <v>69</v>
      </c>
    </row>
    <row r="322" spans="1:4" x14ac:dyDescent="0.3">
      <c r="A322" s="208"/>
      <c r="B322" s="163" t="s">
        <v>1138</v>
      </c>
      <c r="C322" s="164">
        <v>253</v>
      </c>
      <c r="D322" s="163" t="s">
        <v>69</v>
      </c>
    </row>
    <row r="323" spans="1:4" x14ac:dyDescent="0.3">
      <c r="A323" s="208"/>
      <c r="B323" s="163" t="s">
        <v>1365</v>
      </c>
      <c r="C323" s="164">
        <v>487</v>
      </c>
      <c r="D323" s="163" t="s">
        <v>69</v>
      </c>
    </row>
    <row r="324" spans="1:4" x14ac:dyDescent="0.3">
      <c r="A324" s="208"/>
      <c r="B324" s="163" t="s">
        <v>1366</v>
      </c>
      <c r="C324" s="164">
        <v>400</v>
      </c>
      <c r="D324" s="163" t="s">
        <v>69</v>
      </c>
    </row>
    <row r="325" spans="1:4" x14ac:dyDescent="0.3">
      <c r="A325" s="208"/>
      <c r="B325" s="163" t="s">
        <v>1292</v>
      </c>
      <c r="C325" s="164">
        <v>175</v>
      </c>
      <c r="D325" s="163" t="s">
        <v>69</v>
      </c>
    </row>
    <row r="326" spans="1:4" x14ac:dyDescent="0.3">
      <c r="A326" s="208"/>
      <c r="B326" s="163" t="s">
        <v>1367</v>
      </c>
      <c r="C326" s="164">
        <v>233</v>
      </c>
      <c r="D326" s="163" t="s">
        <v>69</v>
      </c>
    </row>
    <row r="327" spans="1:4" x14ac:dyDescent="0.3">
      <c r="A327" s="208"/>
      <c r="B327" s="163" t="s">
        <v>1368</v>
      </c>
      <c r="C327" s="164">
        <v>40</v>
      </c>
      <c r="D327" s="163" t="s">
        <v>69</v>
      </c>
    </row>
    <row r="328" spans="1:4" x14ac:dyDescent="0.3">
      <c r="A328" s="208"/>
      <c r="B328" s="163" t="s">
        <v>1369</v>
      </c>
      <c r="C328" s="164">
        <v>100</v>
      </c>
      <c r="D328" s="163" t="s">
        <v>65</v>
      </c>
    </row>
    <row r="329" spans="1:4" x14ac:dyDescent="0.3">
      <c r="A329" s="208"/>
      <c r="B329" s="163" t="s">
        <v>1370</v>
      </c>
      <c r="C329" s="164">
        <v>496</v>
      </c>
      <c r="D329" s="163" t="s">
        <v>65</v>
      </c>
    </row>
    <row r="330" spans="1:4" x14ac:dyDescent="0.3">
      <c r="A330" s="208"/>
      <c r="B330" s="163" t="s">
        <v>1157</v>
      </c>
      <c r="C330" s="164">
        <v>90</v>
      </c>
      <c r="D330" s="163" t="s">
        <v>65</v>
      </c>
    </row>
    <row r="331" spans="1:4" x14ac:dyDescent="0.3">
      <c r="A331" s="208"/>
      <c r="B331" s="163" t="s">
        <v>1371</v>
      </c>
      <c r="C331" s="164">
        <v>200</v>
      </c>
      <c r="D331" s="163" t="s">
        <v>1160</v>
      </c>
    </row>
    <row r="332" spans="1:4" x14ac:dyDescent="0.3">
      <c r="A332" s="208"/>
      <c r="B332" s="163" t="s">
        <v>1372</v>
      </c>
      <c r="C332" s="164">
        <v>154</v>
      </c>
      <c r="D332" s="163" t="s">
        <v>1160</v>
      </c>
    </row>
    <row r="333" spans="1:4" x14ac:dyDescent="0.3">
      <c r="A333" s="208"/>
      <c r="B333" s="163" t="s">
        <v>1373</v>
      </c>
      <c r="C333" s="164">
        <v>200</v>
      </c>
      <c r="D333" s="163" t="s">
        <v>1160</v>
      </c>
    </row>
    <row r="334" spans="1:4" x14ac:dyDescent="0.3">
      <c r="A334" s="208"/>
      <c r="B334" s="163" t="s">
        <v>1374</v>
      </c>
      <c r="C334" s="164">
        <v>156</v>
      </c>
      <c r="D334" s="163" t="s">
        <v>66</v>
      </c>
    </row>
    <row r="335" spans="1:4" x14ac:dyDescent="0.3">
      <c r="A335" s="208"/>
      <c r="B335" s="163" t="s">
        <v>1375</v>
      </c>
      <c r="C335" s="164">
        <v>167</v>
      </c>
      <c r="D335" s="163" t="s">
        <v>66</v>
      </c>
    </row>
    <row r="336" spans="1:4" x14ac:dyDescent="0.3">
      <c r="A336" s="208"/>
      <c r="B336" s="163" t="s">
        <v>1376</v>
      </c>
      <c r="C336" s="164">
        <v>108</v>
      </c>
      <c r="D336" s="163" t="s">
        <v>86</v>
      </c>
    </row>
    <row r="337" spans="1:4" x14ac:dyDescent="0.3">
      <c r="A337" s="208"/>
      <c r="B337" s="163" t="s">
        <v>1377</v>
      </c>
      <c r="C337" s="164">
        <v>400</v>
      </c>
      <c r="D337" s="163" t="s">
        <v>86</v>
      </c>
    </row>
    <row r="338" spans="1:4" x14ac:dyDescent="0.3">
      <c r="A338" s="208"/>
      <c r="B338" s="163" t="s">
        <v>1378</v>
      </c>
      <c r="C338" s="164">
        <v>264</v>
      </c>
      <c r="D338" s="163" t="s">
        <v>86</v>
      </c>
    </row>
    <row r="339" spans="1:4" x14ac:dyDescent="0.3">
      <c r="A339" s="208"/>
      <c r="B339" s="163" t="s">
        <v>1379</v>
      </c>
      <c r="C339" s="164">
        <v>289</v>
      </c>
      <c r="D339" s="163" t="s">
        <v>1172</v>
      </c>
    </row>
    <row r="340" spans="1:4" x14ac:dyDescent="0.3">
      <c r="A340" s="208"/>
      <c r="B340" s="163" t="s">
        <v>1380</v>
      </c>
      <c r="C340" s="164">
        <v>23</v>
      </c>
      <c r="D340" s="163" t="s">
        <v>1172</v>
      </c>
    </row>
    <row r="341" spans="1:4" x14ac:dyDescent="0.3">
      <c r="A341" s="208"/>
      <c r="B341" s="163" t="s">
        <v>1381</v>
      </c>
      <c r="C341" s="164">
        <v>428</v>
      </c>
      <c r="D341" s="163" t="s">
        <v>1172</v>
      </c>
    </row>
    <row r="342" spans="1:4" x14ac:dyDescent="0.3">
      <c r="A342" s="208"/>
      <c r="B342" s="163" t="s">
        <v>1382</v>
      </c>
      <c r="C342" s="164">
        <v>119</v>
      </c>
      <c r="D342" s="163" t="s">
        <v>1172</v>
      </c>
    </row>
    <row r="343" spans="1:4" x14ac:dyDescent="0.3">
      <c r="A343" s="208"/>
      <c r="B343" s="163" t="s">
        <v>1383</v>
      </c>
      <c r="C343" s="164">
        <v>98</v>
      </c>
      <c r="D343" s="163" t="s">
        <v>1172</v>
      </c>
    </row>
    <row r="344" spans="1:4" x14ac:dyDescent="0.3">
      <c r="A344" s="208"/>
      <c r="B344" s="163" t="s">
        <v>1384</v>
      </c>
      <c r="C344" s="164">
        <v>292</v>
      </c>
      <c r="D344" s="163" t="s">
        <v>1172</v>
      </c>
    </row>
    <row r="345" spans="1:4" x14ac:dyDescent="0.3">
      <c r="A345" s="208"/>
      <c r="B345" s="163" t="s">
        <v>1385</v>
      </c>
      <c r="C345" s="164">
        <v>164</v>
      </c>
      <c r="D345" s="163" t="s">
        <v>1172</v>
      </c>
    </row>
    <row r="346" spans="1:4" x14ac:dyDescent="0.3">
      <c r="A346" s="208"/>
      <c r="B346" s="163" t="s">
        <v>1386</v>
      </c>
      <c r="C346" s="164">
        <v>144</v>
      </c>
      <c r="D346" s="163" t="s">
        <v>87</v>
      </c>
    </row>
    <row r="347" spans="1:4" x14ac:dyDescent="0.3">
      <c r="A347" s="208"/>
      <c r="B347" s="163" t="s">
        <v>1387</v>
      </c>
      <c r="C347" s="164">
        <v>212</v>
      </c>
      <c r="D347" s="163" t="s">
        <v>87</v>
      </c>
    </row>
    <row r="348" spans="1:4" x14ac:dyDescent="0.3">
      <c r="A348" s="208"/>
      <c r="B348" s="163" t="s">
        <v>1388</v>
      </c>
      <c r="C348" s="164">
        <v>107</v>
      </c>
      <c r="D348" s="163" t="s">
        <v>87</v>
      </c>
    </row>
    <row r="349" spans="1:4" x14ac:dyDescent="0.3">
      <c r="A349" s="208"/>
      <c r="B349" s="163" t="s">
        <v>1247</v>
      </c>
      <c r="C349" s="164">
        <v>57</v>
      </c>
      <c r="D349" s="163" t="s">
        <v>64</v>
      </c>
    </row>
    <row r="350" spans="1:4" x14ac:dyDescent="0.3">
      <c r="A350" s="208"/>
      <c r="B350" s="204" t="s">
        <v>1174</v>
      </c>
      <c r="C350" s="164">
        <v>51</v>
      </c>
      <c r="D350" s="163" t="s">
        <v>63</v>
      </c>
    </row>
    <row r="351" spans="1:4" x14ac:dyDescent="0.3">
      <c r="A351" s="208"/>
      <c r="B351" s="205"/>
      <c r="C351" s="164">
        <v>274</v>
      </c>
      <c r="D351" s="163" t="s">
        <v>63</v>
      </c>
    </row>
    <row r="352" spans="1:4" x14ac:dyDescent="0.3">
      <c r="A352" s="208"/>
      <c r="B352" s="163" t="s">
        <v>1389</v>
      </c>
      <c r="C352" s="164">
        <v>324</v>
      </c>
      <c r="D352" s="163" t="s">
        <v>68</v>
      </c>
    </row>
    <row r="353" spans="1:4" x14ac:dyDescent="0.3">
      <c r="A353" s="208"/>
      <c r="B353" s="204" t="s">
        <v>1315</v>
      </c>
      <c r="C353" s="164">
        <v>134</v>
      </c>
      <c r="D353" s="163" t="s">
        <v>68</v>
      </c>
    </row>
    <row r="354" spans="1:4" x14ac:dyDescent="0.3">
      <c r="A354" s="208"/>
      <c r="B354" s="206"/>
      <c r="C354" s="164">
        <v>144</v>
      </c>
      <c r="D354" s="163" t="s">
        <v>68</v>
      </c>
    </row>
    <row r="355" spans="1:4" x14ac:dyDescent="0.3">
      <c r="A355" s="208"/>
      <c r="B355" s="205"/>
      <c r="C355" s="164">
        <v>100</v>
      </c>
      <c r="D355" s="163" t="s">
        <v>68</v>
      </c>
    </row>
    <row r="356" spans="1:4" x14ac:dyDescent="0.3">
      <c r="A356" s="208"/>
      <c r="B356" s="163" t="s">
        <v>1390</v>
      </c>
      <c r="C356" s="164">
        <v>228</v>
      </c>
      <c r="D356" s="163" t="s">
        <v>84</v>
      </c>
    </row>
    <row r="357" spans="1:4" x14ac:dyDescent="0.3">
      <c r="A357" s="208"/>
      <c r="B357" s="163" t="s">
        <v>1391</v>
      </c>
      <c r="C357" s="164">
        <v>112</v>
      </c>
      <c r="D357" s="163" t="s">
        <v>84</v>
      </c>
    </row>
    <row r="358" spans="1:4" x14ac:dyDescent="0.3">
      <c r="A358" s="208"/>
      <c r="B358" s="163" t="s">
        <v>1392</v>
      </c>
      <c r="C358" s="164">
        <v>52</v>
      </c>
      <c r="D358" s="163" t="s">
        <v>84</v>
      </c>
    </row>
    <row r="359" spans="1:4" x14ac:dyDescent="0.3">
      <c r="A359" s="208"/>
      <c r="B359" s="163" t="s">
        <v>1393</v>
      </c>
      <c r="C359" s="164">
        <v>410</v>
      </c>
      <c r="D359" s="163" t="s">
        <v>85</v>
      </c>
    </row>
    <row r="360" spans="1:4" x14ac:dyDescent="0.3">
      <c r="A360" s="208"/>
      <c r="B360" s="163" t="s">
        <v>1394</v>
      </c>
      <c r="C360" s="164">
        <v>40</v>
      </c>
      <c r="D360" s="163" t="s">
        <v>85</v>
      </c>
    </row>
    <row r="361" spans="1:4" x14ac:dyDescent="0.3">
      <c r="A361" s="208"/>
      <c r="B361" s="163" t="s">
        <v>1395</v>
      </c>
      <c r="C361" s="164">
        <v>105</v>
      </c>
      <c r="D361" s="163" t="s">
        <v>85</v>
      </c>
    </row>
    <row r="362" spans="1:4" x14ac:dyDescent="0.3">
      <c r="A362" s="208"/>
      <c r="B362" s="163" t="s">
        <v>1396</v>
      </c>
      <c r="C362" s="164">
        <v>254</v>
      </c>
      <c r="D362" s="163" t="s">
        <v>85</v>
      </c>
    </row>
    <row r="363" spans="1:4" x14ac:dyDescent="0.3">
      <c r="A363" s="208"/>
      <c r="B363" s="163" t="s">
        <v>1397</v>
      </c>
      <c r="C363" s="164">
        <v>51</v>
      </c>
      <c r="D363" s="163" t="s">
        <v>1185</v>
      </c>
    </row>
    <row r="364" spans="1:4" x14ac:dyDescent="0.3">
      <c r="A364" s="208"/>
      <c r="B364" s="163" t="s">
        <v>1398</v>
      </c>
      <c r="C364" s="164">
        <v>205</v>
      </c>
      <c r="D364" s="163" t="s">
        <v>1185</v>
      </c>
    </row>
    <row r="365" spans="1:4" x14ac:dyDescent="0.3">
      <c r="A365" s="208"/>
      <c r="B365" s="163" t="s">
        <v>1399</v>
      </c>
      <c r="C365" s="164">
        <v>76</v>
      </c>
      <c r="D365" s="163" t="s">
        <v>1185</v>
      </c>
    </row>
    <row r="366" spans="1:4" x14ac:dyDescent="0.3">
      <c r="A366" s="208"/>
      <c r="B366" s="163" t="s">
        <v>1400</v>
      </c>
      <c r="C366" s="164">
        <v>277</v>
      </c>
      <c r="D366" s="163" t="s">
        <v>1185</v>
      </c>
    </row>
    <row r="367" spans="1:4" x14ac:dyDescent="0.3">
      <c r="A367" s="208"/>
      <c r="B367" s="163" t="s">
        <v>1401</v>
      </c>
      <c r="C367" s="164">
        <v>208</v>
      </c>
      <c r="D367" s="163" t="s">
        <v>70</v>
      </c>
    </row>
    <row r="368" spans="1:4" x14ac:dyDescent="0.3">
      <c r="A368" s="209"/>
      <c r="B368" s="163" t="s">
        <v>1402</v>
      </c>
      <c r="C368" s="164">
        <v>470</v>
      </c>
      <c r="D368" s="163" t="s">
        <v>70</v>
      </c>
    </row>
    <row r="369" spans="1:4" x14ac:dyDescent="0.3">
      <c r="A369" s="199" t="s">
        <v>1403</v>
      </c>
      <c r="B369" s="200"/>
      <c r="C369" s="162">
        <v>12199</v>
      </c>
      <c r="D369" s="163"/>
    </row>
    <row r="370" spans="1:4" x14ac:dyDescent="0.3">
      <c r="A370" s="207" t="s">
        <v>1404</v>
      </c>
      <c r="B370" s="163" t="s">
        <v>1346</v>
      </c>
      <c r="C370" s="164">
        <v>390</v>
      </c>
      <c r="D370" s="163" t="s">
        <v>62</v>
      </c>
    </row>
    <row r="371" spans="1:4" x14ac:dyDescent="0.3">
      <c r="A371" s="208"/>
      <c r="B371" s="163" t="s">
        <v>1405</v>
      </c>
      <c r="C371" s="164">
        <v>200</v>
      </c>
      <c r="D371" s="163" t="s">
        <v>62</v>
      </c>
    </row>
    <row r="372" spans="1:4" x14ac:dyDescent="0.3">
      <c r="A372" s="208"/>
      <c r="B372" s="163" t="s">
        <v>1338</v>
      </c>
      <c r="C372" s="164">
        <v>72</v>
      </c>
      <c r="D372" s="163" t="s">
        <v>62</v>
      </c>
    </row>
    <row r="373" spans="1:4" x14ac:dyDescent="0.3">
      <c r="A373" s="208"/>
      <c r="B373" s="163" t="s">
        <v>1348</v>
      </c>
      <c r="C373" s="164">
        <v>166</v>
      </c>
      <c r="D373" s="163" t="s">
        <v>62</v>
      </c>
    </row>
    <row r="374" spans="1:4" x14ac:dyDescent="0.3">
      <c r="A374" s="208"/>
      <c r="B374" s="163" t="s">
        <v>1329</v>
      </c>
      <c r="C374" s="164">
        <v>150</v>
      </c>
      <c r="D374" s="163" t="s">
        <v>62</v>
      </c>
    </row>
    <row r="375" spans="1:4" x14ac:dyDescent="0.3">
      <c r="A375" s="208"/>
      <c r="B375" s="163" t="s">
        <v>1348</v>
      </c>
      <c r="C375" s="164">
        <v>379</v>
      </c>
      <c r="D375" s="163" t="s">
        <v>62</v>
      </c>
    </row>
    <row r="376" spans="1:4" x14ac:dyDescent="0.3">
      <c r="A376" s="208"/>
      <c r="B376" s="163" t="s">
        <v>1120</v>
      </c>
      <c r="C376" s="164">
        <v>174</v>
      </c>
      <c r="D376" s="163" t="s">
        <v>62</v>
      </c>
    </row>
    <row r="377" spans="1:4" x14ac:dyDescent="0.3">
      <c r="A377" s="208"/>
      <c r="B377" s="163" t="s">
        <v>1331</v>
      </c>
      <c r="C377" s="164">
        <v>48</v>
      </c>
      <c r="D377" s="163" t="s">
        <v>62</v>
      </c>
    </row>
    <row r="378" spans="1:4" x14ac:dyDescent="0.3">
      <c r="A378" s="208"/>
      <c r="B378" s="163" t="s">
        <v>1333</v>
      </c>
      <c r="C378" s="164">
        <v>173</v>
      </c>
      <c r="D378" s="163" t="s">
        <v>62</v>
      </c>
    </row>
    <row r="379" spans="1:4" x14ac:dyDescent="0.3">
      <c r="A379" s="208"/>
      <c r="B379" s="163" t="s">
        <v>1332</v>
      </c>
      <c r="C379" s="164">
        <v>59</v>
      </c>
      <c r="D379" s="163" t="s">
        <v>62</v>
      </c>
    </row>
    <row r="380" spans="1:4" x14ac:dyDescent="0.3">
      <c r="A380" s="208"/>
      <c r="B380" s="163" t="s">
        <v>1406</v>
      </c>
      <c r="C380" s="164">
        <v>332</v>
      </c>
      <c r="D380" s="163" t="s">
        <v>62</v>
      </c>
    </row>
    <row r="381" spans="1:4" x14ac:dyDescent="0.3">
      <c r="A381" s="208"/>
      <c r="B381" s="163" t="s">
        <v>1407</v>
      </c>
      <c r="C381" s="164">
        <v>161</v>
      </c>
      <c r="D381" s="163" t="s">
        <v>62</v>
      </c>
    </row>
    <row r="382" spans="1:4" x14ac:dyDescent="0.3">
      <c r="A382" s="208"/>
      <c r="B382" s="163" t="s">
        <v>1200</v>
      </c>
      <c r="C382" s="164">
        <v>944</v>
      </c>
      <c r="D382" s="163" t="s">
        <v>62</v>
      </c>
    </row>
    <row r="383" spans="1:4" x14ac:dyDescent="0.3">
      <c r="A383" s="208"/>
      <c r="B383" s="163" t="s">
        <v>1329</v>
      </c>
      <c r="C383" s="164">
        <v>240</v>
      </c>
      <c r="D383" s="163" t="s">
        <v>62</v>
      </c>
    </row>
    <row r="384" spans="1:4" x14ac:dyDescent="0.3">
      <c r="A384" s="208"/>
      <c r="B384" s="163" t="s">
        <v>1116</v>
      </c>
      <c r="C384" s="164">
        <v>89</v>
      </c>
      <c r="D384" s="163" t="s">
        <v>62</v>
      </c>
    </row>
    <row r="385" spans="1:4" x14ac:dyDescent="0.3">
      <c r="A385" s="208"/>
      <c r="B385" s="163" t="s">
        <v>1329</v>
      </c>
      <c r="C385" s="164">
        <v>310</v>
      </c>
      <c r="D385" s="163" t="s">
        <v>62</v>
      </c>
    </row>
    <row r="386" spans="1:4" x14ac:dyDescent="0.3">
      <c r="A386" s="208"/>
      <c r="B386" s="163" t="s">
        <v>1338</v>
      </c>
      <c r="C386" s="164">
        <v>92</v>
      </c>
      <c r="D386" s="163" t="s">
        <v>62</v>
      </c>
    </row>
    <row r="387" spans="1:4" x14ac:dyDescent="0.3">
      <c r="A387" s="208"/>
      <c r="B387" s="163" t="s">
        <v>1348</v>
      </c>
      <c r="C387" s="164">
        <v>149</v>
      </c>
      <c r="D387" s="163" t="s">
        <v>62</v>
      </c>
    </row>
    <row r="388" spans="1:4" x14ac:dyDescent="0.3">
      <c r="A388" s="208"/>
      <c r="B388" s="163" t="s">
        <v>1408</v>
      </c>
      <c r="C388" s="164">
        <v>43</v>
      </c>
      <c r="D388" s="163" t="s">
        <v>62</v>
      </c>
    </row>
    <row r="389" spans="1:4" x14ac:dyDescent="0.3">
      <c r="A389" s="208"/>
      <c r="B389" s="163" t="s">
        <v>1289</v>
      </c>
      <c r="C389" s="164">
        <v>24</v>
      </c>
      <c r="D389" s="163" t="s">
        <v>62</v>
      </c>
    </row>
    <row r="390" spans="1:4" x14ac:dyDescent="0.3">
      <c r="A390" s="208"/>
      <c r="B390" s="163" t="s">
        <v>1286</v>
      </c>
      <c r="C390" s="164">
        <v>137</v>
      </c>
      <c r="D390" s="163" t="s">
        <v>62</v>
      </c>
    </row>
    <row r="391" spans="1:4" x14ac:dyDescent="0.3">
      <c r="A391" s="208"/>
      <c r="B391" s="163" t="s">
        <v>1331</v>
      </c>
      <c r="C391" s="164">
        <v>24</v>
      </c>
      <c r="D391" s="163" t="s">
        <v>62</v>
      </c>
    </row>
    <row r="392" spans="1:4" x14ac:dyDescent="0.3">
      <c r="A392" s="208"/>
      <c r="B392" s="163" t="s">
        <v>1409</v>
      </c>
      <c r="C392" s="164">
        <v>116</v>
      </c>
      <c r="D392" s="163" t="s">
        <v>62</v>
      </c>
    </row>
    <row r="393" spans="1:4" x14ac:dyDescent="0.3">
      <c r="A393" s="208"/>
      <c r="B393" s="163" t="s">
        <v>1213</v>
      </c>
      <c r="C393" s="164">
        <v>156</v>
      </c>
      <c r="D393" s="163" t="s">
        <v>62</v>
      </c>
    </row>
    <row r="394" spans="1:4" x14ac:dyDescent="0.3">
      <c r="A394" s="208"/>
      <c r="B394" s="163" t="s">
        <v>1410</v>
      </c>
      <c r="C394" s="164">
        <v>248</v>
      </c>
      <c r="D394" s="163" t="s">
        <v>62</v>
      </c>
    </row>
    <row r="395" spans="1:4" x14ac:dyDescent="0.3">
      <c r="A395" s="208"/>
      <c r="B395" s="163" t="s">
        <v>1411</v>
      </c>
      <c r="C395" s="164">
        <v>158</v>
      </c>
      <c r="D395" s="163" t="s">
        <v>62</v>
      </c>
    </row>
    <row r="396" spans="1:4" x14ac:dyDescent="0.3">
      <c r="A396" s="208"/>
      <c r="B396" s="163" t="s">
        <v>1352</v>
      </c>
      <c r="C396" s="164">
        <v>36</v>
      </c>
      <c r="D396" s="163" t="s">
        <v>1219</v>
      </c>
    </row>
    <row r="397" spans="1:4" x14ac:dyDescent="0.3">
      <c r="A397" s="208"/>
      <c r="B397" s="163" t="s">
        <v>1412</v>
      </c>
      <c r="C397" s="164">
        <v>99</v>
      </c>
      <c r="D397" s="163" t="s">
        <v>1219</v>
      </c>
    </row>
    <row r="398" spans="1:4" x14ac:dyDescent="0.3">
      <c r="A398" s="208"/>
      <c r="B398" s="163" t="s">
        <v>1352</v>
      </c>
      <c r="C398" s="164">
        <v>157</v>
      </c>
      <c r="D398" s="163" t="s">
        <v>1219</v>
      </c>
    </row>
    <row r="399" spans="1:4" x14ac:dyDescent="0.3">
      <c r="A399" s="208"/>
      <c r="B399" s="163" t="s">
        <v>1138</v>
      </c>
      <c r="C399" s="164">
        <v>36</v>
      </c>
      <c r="D399" s="163" t="s">
        <v>69</v>
      </c>
    </row>
    <row r="400" spans="1:4" x14ac:dyDescent="0.3">
      <c r="A400" s="208"/>
      <c r="B400" s="163" t="s">
        <v>1413</v>
      </c>
      <c r="C400" s="164">
        <v>175</v>
      </c>
      <c r="D400" s="163" t="s">
        <v>69</v>
      </c>
    </row>
    <row r="401" spans="1:4" x14ac:dyDescent="0.3">
      <c r="A401" s="208"/>
      <c r="B401" s="163" t="s">
        <v>1414</v>
      </c>
      <c r="C401" s="164">
        <v>210</v>
      </c>
      <c r="D401" s="163" t="s">
        <v>69</v>
      </c>
    </row>
    <row r="402" spans="1:4" x14ac:dyDescent="0.3">
      <c r="A402" s="208"/>
      <c r="B402" s="163" t="s">
        <v>1415</v>
      </c>
      <c r="C402" s="164">
        <v>240</v>
      </c>
      <c r="D402" s="163" t="s">
        <v>69</v>
      </c>
    </row>
    <row r="403" spans="1:4" x14ac:dyDescent="0.3">
      <c r="A403" s="208"/>
      <c r="B403" s="163" t="s">
        <v>1416</v>
      </c>
      <c r="C403" s="164">
        <v>140</v>
      </c>
      <c r="D403" s="163" t="s">
        <v>69</v>
      </c>
    </row>
    <row r="404" spans="1:4" x14ac:dyDescent="0.3">
      <c r="A404" s="208"/>
      <c r="B404" s="163" t="s">
        <v>1417</v>
      </c>
      <c r="C404" s="164">
        <v>332</v>
      </c>
      <c r="D404" s="163" t="s">
        <v>69</v>
      </c>
    </row>
    <row r="405" spans="1:4" x14ac:dyDescent="0.3">
      <c r="A405" s="208"/>
      <c r="B405" s="163" t="s">
        <v>1303</v>
      </c>
      <c r="C405" s="164">
        <v>33</v>
      </c>
      <c r="D405" s="163" t="s">
        <v>69</v>
      </c>
    </row>
    <row r="406" spans="1:4" x14ac:dyDescent="0.3">
      <c r="A406" s="208"/>
      <c r="B406" s="163" t="s">
        <v>1418</v>
      </c>
      <c r="C406" s="164">
        <v>248</v>
      </c>
      <c r="D406" s="163" t="s">
        <v>69</v>
      </c>
    </row>
    <row r="407" spans="1:4" x14ac:dyDescent="0.3">
      <c r="A407" s="208"/>
      <c r="B407" s="163" t="s">
        <v>1419</v>
      </c>
      <c r="C407" s="164">
        <v>150</v>
      </c>
      <c r="D407" s="163" t="s">
        <v>69</v>
      </c>
    </row>
    <row r="408" spans="1:4" x14ac:dyDescent="0.3">
      <c r="A408" s="208"/>
      <c r="B408" s="163" t="s">
        <v>1420</v>
      </c>
      <c r="C408" s="164">
        <v>428</v>
      </c>
      <c r="D408" s="163" t="s">
        <v>69</v>
      </c>
    </row>
    <row r="409" spans="1:4" x14ac:dyDescent="0.3">
      <c r="A409" s="208"/>
      <c r="B409" s="163" t="s">
        <v>1138</v>
      </c>
      <c r="C409" s="164">
        <v>63</v>
      </c>
      <c r="D409" s="163" t="s">
        <v>69</v>
      </c>
    </row>
    <row r="410" spans="1:4" x14ac:dyDescent="0.3">
      <c r="A410" s="208"/>
      <c r="B410" s="163" t="s">
        <v>1421</v>
      </c>
      <c r="C410" s="164">
        <v>234</v>
      </c>
      <c r="D410" s="163" t="s">
        <v>69</v>
      </c>
    </row>
    <row r="411" spans="1:4" x14ac:dyDescent="0.3">
      <c r="A411" s="208"/>
      <c r="B411" s="163" t="s">
        <v>1422</v>
      </c>
      <c r="C411" s="164">
        <v>212</v>
      </c>
      <c r="D411" s="163" t="s">
        <v>69</v>
      </c>
    </row>
    <row r="412" spans="1:4" x14ac:dyDescent="0.3">
      <c r="A412" s="208"/>
      <c r="B412" s="163" t="s">
        <v>1423</v>
      </c>
      <c r="C412" s="164">
        <v>174</v>
      </c>
      <c r="D412" s="163" t="s">
        <v>69</v>
      </c>
    </row>
    <row r="413" spans="1:4" x14ac:dyDescent="0.3">
      <c r="A413" s="208"/>
      <c r="B413" s="163" t="s">
        <v>1424</v>
      </c>
      <c r="C413" s="164">
        <v>120</v>
      </c>
      <c r="D413" s="163" t="s">
        <v>69</v>
      </c>
    </row>
    <row r="414" spans="1:4" x14ac:dyDescent="0.3">
      <c r="A414" s="208"/>
      <c r="B414" s="163" t="s">
        <v>1425</v>
      </c>
      <c r="C414" s="164">
        <v>270</v>
      </c>
      <c r="D414" s="163" t="s">
        <v>69</v>
      </c>
    </row>
    <row r="415" spans="1:4" x14ac:dyDescent="0.3">
      <c r="A415" s="208"/>
      <c r="B415" s="163" t="s">
        <v>1426</v>
      </c>
      <c r="C415" s="164">
        <v>135</v>
      </c>
      <c r="D415" s="163" t="s">
        <v>69</v>
      </c>
    </row>
    <row r="416" spans="1:4" x14ac:dyDescent="0.3">
      <c r="A416" s="208"/>
      <c r="B416" s="163" t="s">
        <v>1427</v>
      </c>
      <c r="C416" s="164">
        <v>300</v>
      </c>
      <c r="D416" s="163" t="s">
        <v>69</v>
      </c>
    </row>
    <row r="417" spans="1:4" x14ac:dyDescent="0.3">
      <c r="A417" s="208"/>
      <c r="B417" s="163" t="s">
        <v>1428</v>
      </c>
      <c r="C417" s="164">
        <v>54</v>
      </c>
      <c r="D417" s="163" t="s">
        <v>69</v>
      </c>
    </row>
    <row r="418" spans="1:4" x14ac:dyDescent="0.3">
      <c r="A418" s="208"/>
      <c r="B418" s="163" t="s">
        <v>1429</v>
      </c>
      <c r="C418" s="164">
        <v>66</v>
      </c>
      <c r="D418" s="163" t="s">
        <v>65</v>
      </c>
    </row>
    <row r="419" spans="1:4" x14ac:dyDescent="0.3">
      <c r="A419" s="208"/>
      <c r="B419" s="163" t="s">
        <v>1430</v>
      </c>
      <c r="C419" s="164">
        <v>83</v>
      </c>
      <c r="D419" s="163" t="s">
        <v>65</v>
      </c>
    </row>
    <row r="420" spans="1:4" x14ac:dyDescent="0.3">
      <c r="A420" s="208"/>
      <c r="B420" s="163" t="s">
        <v>1371</v>
      </c>
      <c r="C420" s="164">
        <v>72</v>
      </c>
      <c r="D420" s="163" t="s">
        <v>1160</v>
      </c>
    </row>
    <row r="421" spans="1:4" x14ac:dyDescent="0.3">
      <c r="A421" s="208"/>
      <c r="B421" s="163" t="s">
        <v>1373</v>
      </c>
      <c r="C421" s="164">
        <v>150</v>
      </c>
      <c r="D421" s="163" t="s">
        <v>1160</v>
      </c>
    </row>
    <row r="422" spans="1:4" x14ac:dyDescent="0.3">
      <c r="A422" s="208"/>
      <c r="B422" s="163" t="s">
        <v>1431</v>
      </c>
      <c r="C422" s="164">
        <v>60</v>
      </c>
      <c r="D422" s="163" t="s">
        <v>66</v>
      </c>
    </row>
    <row r="423" spans="1:4" x14ac:dyDescent="0.3">
      <c r="A423" s="208"/>
      <c r="B423" s="163" t="s">
        <v>1432</v>
      </c>
      <c r="C423" s="164">
        <v>82</v>
      </c>
      <c r="D423" s="163" t="s">
        <v>86</v>
      </c>
    </row>
    <row r="424" spans="1:4" x14ac:dyDescent="0.3">
      <c r="A424" s="208"/>
      <c r="B424" s="163" t="s">
        <v>1378</v>
      </c>
      <c r="C424" s="164">
        <v>150</v>
      </c>
      <c r="D424" s="163" t="s">
        <v>86</v>
      </c>
    </row>
    <row r="425" spans="1:4" x14ac:dyDescent="0.3">
      <c r="A425" s="208"/>
      <c r="B425" s="163" t="s">
        <v>1433</v>
      </c>
      <c r="C425" s="164">
        <v>198</v>
      </c>
      <c r="D425" s="163" t="s">
        <v>1172</v>
      </c>
    </row>
    <row r="426" spans="1:4" x14ac:dyDescent="0.3">
      <c r="A426" s="208"/>
      <c r="B426" s="163" t="s">
        <v>1434</v>
      </c>
      <c r="C426" s="164">
        <v>137</v>
      </c>
      <c r="D426" s="163" t="s">
        <v>1172</v>
      </c>
    </row>
    <row r="427" spans="1:4" x14ac:dyDescent="0.3">
      <c r="A427" s="208"/>
      <c r="B427" s="163" t="s">
        <v>1435</v>
      </c>
      <c r="C427" s="164">
        <v>35</v>
      </c>
      <c r="D427" s="163" t="s">
        <v>1172</v>
      </c>
    </row>
    <row r="428" spans="1:4" x14ac:dyDescent="0.3">
      <c r="A428" s="208"/>
      <c r="B428" s="163" t="s">
        <v>1436</v>
      </c>
      <c r="C428" s="164">
        <v>346</v>
      </c>
      <c r="D428" s="163" t="s">
        <v>1172</v>
      </c>
    </row>
    <row r="429" spans="1:4" x14ac:dyDescent="0.3">
      <c r="A429" s="208"/>
      <c r="B429" s="163" t="s">
        <v>1437</v>
      </c>
      <c r="C429" s="164">
        <v>153</v>
      </c>
      <c r="D429" s="163" t="s">
        <v>87</v>
      </c>
    </row>
    <row r="430" spans="1:4" x14ac:dyDescent="0.3">
      <c r="A430" s="208"/>
      <c r="B430" s="163" t="s">
        <v>1174</v>
      </c>
      <c r="C430" s="164">
        <v>60</v>
      </c>
      <c r="D430" s="163" t="s">
        <v>63</v>
      </c>
    </row>
    <row r="431" spans="1:4" x14ac:dyDescent="0.3">
      <c r="A431" s="208"/>
      <c r="B431" s="163" t="s">
        <v>1438</v>
      </c>
      <c r="C431" s="164">
        <v>60</v>
      </c>
      <c r="D431" s="163" t="s">
        <v>63</v>
      </c>
    </row>
    <row r="432" spans="1:4" x14ac:dyDescent="0.3">
      <c r="A432" s="208"/>
      <c r="B432" s="163" t="s">
        <v>1439</v>
      </c>
      <c r="C432" s="164">
        <v>200</v>
      </c>
      <c r="D432" s="163" t="s">
        <v>68</v>
      </c>
    </row>
    <row r="433" spans="1:4" x14ac:dyDescent="0.3">
      <c r="A433" s="208"/>
      <c r="B433" s="163" t="s">
        <v>1440</v>
      </c>
      <c r="C433" s="164">
        <v>184</v>
      </c>
      <c r="D433" s="163" t="s">
        <v>68</v>
      </c>
    </row>
    <row r="434" spans="1:4" x14ac:dyDescent="0.3">
      <c r="A434" s="208"/>
      <c r="B434" s="163" t="s">
        <v>1315</v>
      </c>
      <c r="C434" s="164">
        <v>104</v>
      </c>
      <c r="D434" s="163" t="s">
        <v>68</v>
      </c>
    </row>
    <row r="435" spans="1:4" x14ac:dyDescent="0.3">
      <c r="A435" s="208"/>
      <c r="B435" s="163" t="s">
        <v>1441</v>
      </c>
      <c r="C435" s="164">
        <v>117</v>
      </c>
      <c r="D435" s="163" t="s">
        <v>84</v>
      </c>
    </row>
    <row r="436" spans="1:4" x14ac:dyDescent="0.3">
      <c r="A436" s="208"/>
      <c r="B436" s="163" t="s">
        <v>1442</v>
      </c>
      <c r="C436" s="164">
        <v>38</v>
      </c>
      <c r="D436" s="163" t="s">
        <v>84</v>
      </c>
    </row>
    <row r="437" spans="1:4" x14ac:dyDescent="0.3">
      <c r="A437" s="208"/>
      <c r="B437" s="163" t="s">
        <v>1443</v>
      </c>
      <c r="C437" s="164">
        <v>108</v>
      </c>
      <c r="D437" s="163" t="s">
        <v>84</v>
      </c>
    </row>
    <row r="438" spans="1:4" x14ac:dyDescent="0.3">
      <c r="A438" s="208"/>
      <c r="B438" s="163" t="s">
        <v>1444</v>
      </c>
      <c r="C438" s="164">
        <v>44</v>
      </c>
      <c r="D438" s="163" t="s">
        <v>84</v>
      </c>
    </row>
    <row r="439" spans="1:4" x14ac:dyDescent="0.3">
      <c r="A439" s="208"/>
      <c r="B439" s="163" t="s">
        <v>1445</v>
      </c>
      <c r="C439" s="164">
        <v>192</v>
      </c>
      <c r="D439" s="163" t="s">
        <v>84</v>
      </c>
    </row>
    <row r="440" spans="1:4" x14ac:dyDescent="0.3">
      <c r="A440" s="208"/>
      <c r="B440" s="163" t="s">
        <v>1446</v>
      </c>
      <c r="C440" s="164">
        <v>45</v>
      </c>
      <c r="D440" s="163" t="s">
        <v>84</v>
      </c>
    </row>
    <row r="441" spans="1:4" x14ac:dyDescent="0.3">
      <c r="A441" s="208"/>
      <c r="B441" s="163" t="s">
        <v>1447</v>
      </c>
      <c r="C441" s="164">
        <v>120</v>
      </c>
      <c r="D441" s="163" t="s">
        <v>85</v>
      </c>
    </row>
    <row r="442" spans="1:4" x14ac:dyDescent="0.3">
      <c r="A442" s="208"/>
      <c r="B442" s="163" t="s">
        <v>1448</v>
      </c>
      <c r="C442" s="164">
        <v>40</v>
      </c>
      <c r="D442" s="163" t="s">
        <v>85</v>
      </c>
    </row>
    <row r="443" spans="1:4" x14ac:dyDescent="0.3">
      <c r="A443" s="208"/>
      <c r="B443" s="163" t="s">
        <v>1449</v>
      </c>
      <c r="C443" s="164">
        <v>115</v>
      </c>
      <c r="D443" s="163" t="s">
        <v>85</v>
      </c>
    </row>
    <row r="444" spans="1:4" x14ac:dyDescent="0.3">
      <c r="A444" s="208"/>
      <c r="B444" s="163" t="s">
        <v>1450</v>
      </c>
      <c r="C444" s="164">
        <v>100</v>
      </c>
      <c r="D444" s="163" t="s">
        <v>1185</v>
      </c>
    </row>
    <row r="445" spans="1:4" x14ac:dyDescent="0.3">
      <c r="A445" s="209"/>
      <c r="B445" s="163" t="s">
        <v>1451</v>
      </c>
      <c r="C445" s="164">
        <v>262</v>
      </c>
      <c r="D445" s="163" t="s">
        <v>70</v>
      </c>
    </row>
    <row r="446" spans="1:4" x14ac:dyDescent="0.3">
      <c r="A446" s="199" t="s">
        <v>1452</v>
      </c>
      <c r="B446" s="200"/>
      <c r="C446" s="162">
        <v>18828</v>
      </c>
      <c r="D446" s="163"/>
    </row>
    <row r="447" spans="1:4" x14ac:dyDescent="0.3">
      <c r="A447" s="207" t="s">
        <v>1453</v>
      </c>
      <c r="B447" s="163" t="s">
        <v>1454</v>
      </c>
      <c r="C447" s="164">
        <v>218</v>
      </c>
      <c r="D447" s="163" t="s">
        <v>62</v>
      </c>
    </row>
    <row r="448" spans="1:4" x14ac:dyDescent="0.3">
      <c r="A448" s="208"/>
      <c r="B448" s="163" t="s">
        <v>1455</v>
      </c>
      <c r="C448" s="164">
        <v>79</v>
      </c>
      <c r="D448" s="163" t="s">
        <v>62</v>
      </c>
    </row>
    <row r="449" spans="1:4" x14ac:dyDescent="0.3">
      <c r="A449" s="208"/>
      <c r="B449" s="163" t="s">
        <v>1456</v>
      </c>
      <c r="C449" s="164">
        <v>105</v>
      </c>
      <c r="D449" s="163" t="s">
        <v>62</v>
      </c>
    </row>
    <row r="450" spans="1:4" x14ac:dyDescent="0.3">
      <c r="A450" s="208"/>
      <c r="B450" s="163" t="s">
        <v>1284</v>
      </c>
      <c r="C450" s="164">
        <v>125</v>
      </c>
      <c r="D450" s="163" t="s">
        <v>62</v>
      </c>
    </row>
    <row r="451" spans="1:4" x14ac:dyDescent="0.3">
      <c r="A451" s="208"/>
      <c r="B451" s="163" t="s">
        <v>1116</v>
      </c>
      <c r="C451" s="164">
        <v>107</v>
      </c>
      <c r="D451" s="163" t="s">
        <v>62</v>
      </c>
    </row>
    <row r="452" spans="1:4" x14ac:dyDescent="0.3">
      <c r="A452" s="208"/>
      <c r="B452" s="163" t="s">
        <v>1457</v>
      </c>
      <c r="C452" s="164">
        <v>332</v>
      </c>
      <c r="D452" s="163" t="s">
        <v>62</v>
      </c>
    </row>
    <row r="453" spans="1:4" x14ac:dyDescent="0.3">
      <c r="A453" s="208"/>
      <c r="B453" s="163" t="s">
        <v>1458</v>
      </c>
      <c r="C453" s="164">
        <v>89</v>
      </c>
      <c r="D453" s="163" t="s">
        <v>62</v>
      </c>
    </row>
    <row r="454" spans="1:4" x14ac:dyDescent="0.3">
      <c r="A454" s="208"/>
      <c r="B454" s="163" t="s">
        <v>1289</v>
      </c>
      <c r="C454" s="164">
        <v>29</v>
      </c>
      <c r="D454" s="163" t="s">
        <v>62</v>
      </c>
    </row>
    <row r="455" spans="1:4" x14ac:dyDescent="0.3">
      <c r="A455" s="208"/>
      <c r="B455" s="163" t="s">
        <v>1459</v>
      </c>
      <c r="C455" s="164">
        <v>432</v>
      </c>
      <c r="D455" s="163" t="s">
        <v>62</v>
      </c>
    </row>
    <row r="456" spans="1:4" x14ac:dyDescent="0.3">
      <c r="A456" s="208"/>
      <c r="B456" s="163" t="s">
        <v>1213</v>
      </c>
      <c r="C456" s="164">
        <v>98</v>
      </c>
      <c r="D456" s="163" t="s">
        <v>62</v>
      </c>
    </row>
    <row r="457" spans="1:4" x14ac:dyDescent="0.3">
      <c r="A457" s="208"/>
      <c r="B457" s="163" t="s">
        <v>1460</v>
      </c>
      <c r="C457" s="164">
        <v>289</v>
      </c>
      <c r="D457" s="163" t="s">
        <v>62</v>
      </c>
    </row>
    <row r="458" spans="1:4" x14ac:dyDescent="0.3">
      <c r="A458" s="208"/>
      <c r="B458" s="163" t="s">
        <v>1461</v>
      </c>
      <c r="C458" s="164">
        <v>101</v>
      </c>
      <c r="D458" s="163" t="s">
        <v>62</v>
      </c>
    </row>
    <row r="459" spans="1:4" x14ac:dyDescent="0.3">
      <c r="A459" s="208"/>
      <c r="B459" s="163" t="s">
        <v>1200</v>
      </c>
      <c r="C459" s="162">
        <v>1609</v>
      </c>
      <c r="D459" s="163" t="s">
        <v>62</v>
      </c>
    </row>
    <row r="460" spans="1:4" x14ac:dyDescent="0.3">
      <c r="A460" s="208"/>
      <c r="B460" s="163" t="s">
        <v>1329</v>
      </c>
      <c r="C460" s="164">
        <v>216</v>
      </c>
      <c r="D460" s="163" t="s">
        <v>62</v>
      </c>
    </row>
    <row r="461" spans="1:4" x14ac:dyDescent="0.3">
      <c r="A461" s="208"/>
      <c r="B461" s="163" t="s">
        <v>1289</v>
      </c>
      <c r="C461" s="164">
        <v>40</v>
      </c>
      <c r="D461" s="163" t="s">
        <v>62</v>
      </c>
    </row>
    <row r="462" spans="1:4" x14ac:dyDescent="0.3">
      <c r="A462" s="208"/>
      <c r="B462" s="163" t="s">
        <v>1462</v>
      </c>
      <c r="C462" s="164">
        <v>54</v>
      </c>
      <c r="D462" s="163" t="s">
        <v>62</v>
      </c>
    </row>
    <row r="463" spans="1:4" x14ac:dyDescent="0.3">
      <c r="A463" s="208"/>
      <c r="B463" s="163" t="s">
        <v>1463</v>
      </c>
      <c r="C463" s="164">
        <v>91</v>
      </c>
      <c r="D463" s="163" t="s">
        <v>62</v>
      </c>
    </row>
    <row r="464" spans="1:4" x14ac:dyDescent="0.3">
      <c r="A464" s="208"/>
      <c r="B464" s="163" t="s">
        <v>1348</v>
      </c>
      <c r="C464" s="164">
        <v>440</v>
      </c>
      <c r="D464" s="163" t="s">
        <v>62</v>
      </c>
    </row>
    <row r="465" spans="1:4" x14ac:dyDescent="0.3">
      <c r="A465" s="208"/>
      <c r="B465" s="163" t="s">
        <v>1464</v>
      </c>
      <c r="C465" s="164">
        <v>600</v>
      </c>
      <c r="D465" s="163" t="s">
        <v>62</v>
      </c>
    </row>
    <row r="466" spans="1:4" x14ac:dyDescent="0.3">
      <c r="A466" s="208"/>
      <c r="B466" s="163" t="s">
        <v>1284</v>
      </c>
      <c r="C466" s="164">
        <v>36</v>
      </c>
      <c r="D466" s="163" t="s">
        <v>62</v>
      </c>
    </row>
    <row r="467" spans="1:4" x14ac:dyDescent="0.3">
      <c r="A467" s="208"/>
      <c r="B467" s="163" t="s">
        <v>1465</v>
      </c>
      <c r="C467" s="164">
        <v>328</v>
      </c>
      <c r="D467" s="163" t="s">
        <v>62</v>
      </c>
    </row>
    <row r="468" spans="1:4" x14ac:dyDescent="0.3">
      <c r="A468" s="208"/>
      <c r="B468" s="163" t="s">
        <v>1466</v>
      </c>
      <c r="C468" s="164">
        <v>190</v>
      </c>
      <c r="D468" s="163" t="s">
        <v>62</v>
      </c>
    </row>
    <row r="469" spans="1:4" x14ac:dyDescent="0.3">
      <c r="A469" s="208"/>
      <c r="B469" s="163" t="s">
        <v>1213</v>
      </c>
      <c r="C469" s="164">
        <v>306</v>
      </c>
      <c r="D469" s="163" t="s">
        <v>62</v>
      </c>
    </row>
    <row r="470" spans="1:4" x14ac:dyDescent="0.3">
      <c r="A470" s="208"/>
      <c r="B470" s="163" t="s">
        <v>1467</v>
      </c>
      <c r="C470" s="164">
        <v>60</v>
      </c>
      <c r="D470" s="163" t="s">
        <v>62</v>
      </c>
    </row>
    <row r="471" spans="1:4" x14ac:dyDescent="0.3">
      <c r="A471" s="208"/>
      <c r="B471" s="163" t="s">
        <v>1200</v>
      </c>
      <c r="C471" s="164">
        <v>607</v>
      </c>
      <c r="D471" s="163" t="s">
        <v>62</v>
      </c>
    </row>
    <row r="472" spans="1:4" x14ac:dyDescent="0.3">
      <c r="A472" s="208"/>
      <c r="B472" s="163" t="s">
        <v>1348</v>
      </c>
      <c r="C472" s="164">
        <v>229</v>
      </c>
      <c r="D472" s="163" t="s">
        <v>62</v>
      </c>
    </row>
    <row r="473" spans="1:4" x14ac:dyDescent="0.3">
      <c r="A473" s="208"/>
      <c r="B473" s="163" t="s">
        <v>1459</v>
      </c>
      <c r="C473" s="164">
        <v>327</v>
      </c>
      <c r="D473" s="163" t="s">
        <v>62</v>
      </c>
    </row>
    <row r="474" spans="1:4" x14ac:dyDescent="0.3">
      <c r="A474" s="208"/>
      <c r="B474" s="163" t="s">
        <v>1454</v>
      </c>
      <c r="C474" s="164">
        <v>120</v>
      </c>
      <c r="D474" s="163" t="s">
        <v>62</v>
      </c>
    </row>
    <row r="475" spans="1:4" x14ac:dyDescent="0.3">
      <c r="A475" s="208"/>
      <c r="B475" s="163" t="s">
        <v>1119</v>
      </c>
      <c r="C475" s="164">
        <v>120</v>
      </c>
      <c r="D475" s="163" t="s">
        <v>62</v>
      </c>
    </row>
    <row r="476" spans="1:4" x14ac:dyDescent="0.3">
      <c r="A476" s="208"/>
      <c r="B476" s="163" t="s">
        <v>1333</v>
      </c>
      <c r="C476" s="164">
        <v>255</v>
      </c>
      <c r="D476" s="163" t="s">
        <v>62</v>
      </c>
    </row>
    <row r="477" spans="1:4" x14ac:dyDescent="0.3">
      <c r="A477" s="208"/>
      <c r="B477" s="163" t="s">
        <v>1352</v>
      </c>
      <c r="C477" s="164">
        <v>96</v>
      </c>
      <c r="D477" s="163" t="s">
        <v>1219</v>
      </c>
    </row>
    <row r="478" spans="1:4" x14ac:dyDescent="0.3">
      <c r="A478" s="208"/>
      <c r="B478" s="204" t="s">
        <v>1292</v>
      </c>
      <c r="C478" s="164">
        <v>117</v>
      </c>
      <c r="D478" s="163" t="s">
        <v>69</v>
      </c>
    </row>
    <row r="479" spans="1:4" x14ac:dyDescent="0.3">
      <c r="A479" s="208"/>
      <c r="B479" s="205"/>
      <c r="C479" s="164">
        <v>120</v>
      </c>
      <c r="D479" s="163" t="s">
        <v>69</v>
      </c>
    </row>
    <row r="480" spans="1:4" x14ac:dyDescent="0.3">
      <c r="A480" s="208"/>
      <c r="B480" s="163" t="s">
        <v>1225</v>
      </c>
      <c r="C480" s="164">
        <v>463</v>
      </c>
      <c r="D480" s="163" t="s">
        <v>69</v>
      </c>
    </row>
    <row r="481" spans="1:4" x14ac:dyDescent="0.3">
      <c r="A481" s="208"/>
      <c r="B481" s="163" t="s">
        <v>1468</v>
      </c>
      <c r="C481" s="164">
        <v>38</v>
      </c>
      <c r="D481" s="163" t="s">
        <v>69</v>
      </c>
    </row>
    <row r="482" spans="1:4" x14ac:dyDescent="0.3">
      <c r="A482" s="208"/>
      <c r="B482" s="163" t="s">
        <v>1469</v>
      </c>
      <c r="C482" s="164">
        <v>161</v>
      </c>
      <c r="D482" s="163" t="s">
        <v>69</v>
      </c>
    </row>
    <row r="483" spans="1:4" x14ac:dyDescent="0.3">
      <c r="A483" s="208"/>
      <c r="B483" s="163" t="s">
        <v>1470</v>
      </c>
      <c r="C483" s="164">
        <v>182</v>
      </c>
      <c r="D483" s="163" t="s">
        <v>69</v>
      </c>
    </row>
    <row r="484" spans="1:4" x14ac:dyDescent="0.3">
      <c r="A484" s="208"/>
      <c r="B484" s="163" t="s">
        <v>1471</v>
      </c>
      <c r="C484" s="164">
        <v>160</v>
      </c>
      <c r="D484" s="163" t="s">
        <v>69</v>
      </c>
    </row>
    <row r="485" spans="1:4" x14ac:dyDescent="0.3">
      <c r="A485" s="208"/>
      <c r="B485" s="163" t="s">
        <v>1472</v>
      </c>
      <c r="C485" s="164">
        <v>467</v>
      </c>
      <c r="D485" s="163" t="s">
        <v>69</v>
      </c>
    </row>
    <row r="486" spans="1:4" x14ac:dyDescent="0.3">
      <c r="A486" s="208"/>
      <c r="B486" s="163" t="s">
        <v>1473</v>
      </c>
      <c r="C486" s="164">
        <v>228</v>
      </c>
      <c r="D486" s="163" t="s">
        <v>69</v>
      </c>
    </row>
    <row r="487" spans="1:4" x14ac:dyDescent="0.3">
      <c r="A487" s="208"/>
      <c r="B487" s="163" t="s">
        <v>1138</v>
      </c>
      <c r="C487" s="164">
        <v>52</v>
      </c>
      <c r="D487" s="163" t="s">
        <v>69</v>
      </c>
    </row>
    <row r="488" spans="1:4" x14ac:dyDescent="0.3">
      <c r="A488" s="208"/>
      <c r="B488" s="163" t="s">
        <v>1474</v>
      </c>
      <c r="C488" s="164">
        <v>144</v>
      </c>
      <c r="D488" s="163" t="s">
        <v>69</v>
      </c>
    </row>
    <row r="489" spans="1:4" x14ac:dyDescent="0.3">
      <c r="A489" s="208"/>
      <c r="B489" s="163" t="s">
        <v>1471</v>
      </c>
      <c r="C489" s="164">
        <v>40</v>
      </c>
      <c r="D489" s="163" t="s">
        <v>69</v>
      </c>
    </row>
    <row r="490" spans="1:4" x14ac:dyDescent="0.3">
      <c r="A490" s="208"/>
      <c r="B490" s="163" t="s">
        <v>1475</v>
      </c>
      <c r="C490" s="164">
        <v>300</v>
      </c>
      <c r="D490" s="163" t="s">
        <v>69</v>
      </c>
    </row>
    <row r="491" spans="1:4" x14ac:dyDescent="0.3">
      <c r="A491" s="208"/>
      <c r="B491" s="163" t="s">
        <v>1476</v>
      </c>
      <c r="C491" s="164">
        <v>188</v>
      </c>
      <c r="D491" s="163" t="s">
        <v>69</v>
      </c>
    </row>
    <row r="492" spans="1:4" x14ac:dyDescent="0.3">
      <c r="A492" s="208"/>
      <c r="B492" s="163" t="s">
        <v>1477</v>
      </c>
      <c r="C492" s="164">
        <v>179</v>
      </c>
      <c r="D492" s="163" t="s">
        <v>69</v>
      </c>
    </row>
    <row r="493" spans="1:4" x14ac:dyDescent="0.3">
      <c r="A493" s="208"/>
      <c r="B493" s="163" t="s">
        <v>1478</v>
      </c>
      <c r="C493" s="164">
        <v>189</v>
      </c>
      <c r="D493" s="163" t="s">
        <v>69</v>
      </c>
    </row>
    <row r="494" spans="1:4" x14ac:dyDescent="0.3">
      <c r="A494" s="208"/>
      <c r="B494" s="163" t="s">
        <v>1365</v>
      </c>
      <c r="C494" s="164">
        <v>478</v>
      </c>
      <c r="D494" s="163" t="s">
        <v>69</v>
      </c>
    </row>
    <row r="495" spans="1:4" x14ac:dyDescent="0.3">
      <c r="A495" s="208"/>
      <c r="B495" s="163" t="s">
        <v>1479</v>
      </c>
      <c r="C495" s="164">
        <v>199</v>
      </c>
      <c r="D495" s="163" t="s">
        <v>69</v>
      </c>
    </row>
    <row r="496" spans="1:4" x14ac:dyDescent="0.3">
      <c r="A496" s="208"/>
      <c r="B496" s="163" t="s">
        <v>1480</v>
      </c>
      <c r="C496" s="164">
        <v>280</v>
      </c>
      <c r="D496" s="163" t="s">
        <v>69</v>
      </c>
    </row>
    <row r="497" spans="1:4" x14ac:dyDescent="0.3">
      <c r="A497" s="208"/>
      <c r="B497" s="163" t="s">
        <v>1291</v>
      </c>
      <c r="C497" s="164">
        <v>168</v>
      </c>
      <c r="D497" s="163" t="s">
        <v>69</v>
      </c>
    </row>
    <row r="498" spans="1:4" x14ac:dyDescent="0.3">
      <c r="A498" s="208"/>
      <c r="B498" s="163" t="s">
        <v>1481</v>
      </c>
      <c r="C498" s="164">
        <v>288</v>
      </c>
      <c r="D498" s="163" t="s">
        <v>69</v>
      </c>
    </row>
    <row r="499" spans="1:4" x14ac:dyDescent="0.3">
      <c r="A499" s="208"/>
      <c r="B499" s="204" t="s">
        <v>1138</v>
      </c>
      <c r="C499" s="164">
        <v>433</v>
      </c>
      <c r="D499" s="163" t="s">
        <v>69</v>
      </c>
    </row>
    <row r="500" spans="1:4" x14ac:dyDescent="0.3">
      <c r="A500" s="208"/>
      <c r="B500" s="205"/>
      <c r="C500" s="164">
        <v>210</v>
      </c>
      <c r="D500" s="163" t="s">
        <v>69</v>
      </c>
    </row>
    <row r="501" spans="1:4" x14ac:dyDescent="0.3">
      <c r="A501" s="208"/>
      <c r="B501" s="163" t="s">
        <v>1147</v>
      </c>
      <c r="C501" s="164">
        <v>100</v>
      </c>
      <c r="D501" s="163" t="s">
        <v>69</v>
      </c>
    </row>
    <row r="502" spans="1:4" x14ac:dyDescent="0.3">
      <c r="A502" s="208"/>
      <c r="B502" s="163" t="s">
        <v>1225</v>
      </c>
      <c r="C502" s="164">
        <v>445</v>
      </c>
      <c r="D502" s="163" t="s">
        <v>69</v>
      </c>
    </row>
    <row r="503" spans="1:4" x14ac:dyDescent="0.3">
      <c r="A503" s="208"/>
      <c r="B503" s="163" t="s">
        <v>1138</v>
      </c>
      <c r="C503" s="164">
        <v>457</v>
      </c>
      <c r="D503" s="163" t="s">
        <v>69</v>
      </c>
    </row>
    <row r="504" spans="1:4" x14ac:dyDescent="0.3">
      <c r="A504" s="208"/>
      <c r="B504" s="163" t="s">
        <v>1482</v>
      </c>
      <c r="C504" s="164">
        <v>252</v>
      </c>
      <c r="D504" s="163" t="s">
        <v>69</v>
      </c>
    </row>
    <row r="505" spans="1:4" x14ac:dyDescent="0.3">
      <c r="A505" s="208"/>
      <c r="B505" s="163" t="s">
        <v>1483</v>
      </c>
      <c r="C505" s="164">
        <v>153</v>
      </c>
      <c r="D505" s="163" t="s">
        <v>65</v>
      </c>
    </row>
    <row r="506" spans="1:4" x14ac:dyDescent="0.3">
      <c r="A506" s="208"/>
      <c r="B506" s="163" t="s">
        <v>1484</v>
      </c>
      <c r="C506" s="164">
        <v>225</v>
      </c>
      <c r="D506" s="163" t="s">
        <v>65</v>
      </c>
    </row>
    <row r="507" spans="1:4" x14ac:dyDescent="0.3">
      <c r="A507" s="208"/>
      <c r="B507" s="163" t="s">
        <v>1485</v>
      </c>
      <c r="C507" s="164">
        <v>400</v>
      </c>
      <c r="D507" s="163" t="s">
        <v>65</v>
      </c>
    </row>
    <row r="508" spans="1:4" x14ac:dyDescent="0.3">
      <c r="A508" s="208"/>
      <c r="B508" s="163" t="s">
        <v>1486</v>
      </c>
      <c r="C508" s="164">
        <v>400</v>
      </c>
      <c r="D508" s="163" t="s">
        <v>65</v>
      </c>
    </row>
    <row r="509" spans="1:4" x14ac:dyDescent="0.3">
      <c r="A509" s="208"/>
      <c r="B509" s="163" t="s">
        <v>1485</v>
      </c>
      <c r="C509" s="164">
        <v>400</v>
      </c>
      <c r="D509" s="163" t="s">
        <v>65</v>
      </c>
    </row>
    <row r="510" spans="1:4" x14ac:dyDescent="0.3">
      <c r="A510" s="208"/>
      <c r="B510" s="163" t="s">
        <v>1232</v>
      </c>
      <c r="C510" s="164">
        <v>594</v>
      </c>
      <c r="D510" s="163" t="s">
        <v>65</v>
      </c>
    </row>
    <row r="511" spans="1:4" x14ac:dyDescent="0.3">
      <c r="A511" s="208"/>
      <c r="B511" s="163" t="s">
        <v>1487</v>
      </c>
      <c r="C511" s="164">
        <v>228</v>
      </c>
      <c r="D511" s="163" t="s">
        <v>1160</v>
      </c>
    </row>
    <row r="512" spans="1:4" x14ac:dyDescent="0.3">
      <c r="A512" s="208"/>
      <c r="B512" s="163" t="s">
        <v>1371</v>
      </c>
      <c r="C512" s="164">
        <v>132</v>
      </c>
      <c r="D512" s="163" t="s">
        <v>1160</v>
      </c>
    </row>
    <row r="513" spans="1:4" x14ac:dyDescent="0.3">
      <c r="A513" s="208"/>
      <c r="B513" s="163" t="s">
        <v>1373</v>
      </c>
      <c r="C513" s="164">
        <v>120</v>
      </c>
      <c r="D513" s="163" t="s">
        <v>1160</v>
      </c>
    </row>
    <row r="514" spans="1:4" x14ac:dyDescent="0.3">
      <c r="A514" s="208"/>
      <c r="B514" s="163" t="s">
        <v>1488</v>
      </c>
      <c r="C514" s="164">
        <v>123</v>
      </c>
      <c r="D514" s="163" t="s">
        <v>66</v>
      </c>
    </row>
    <row r="515" spans="1:4" x14ac:dyDescent="0.3">
      <c r="A515" s="208"/>
      <c r="B515" s="163" t="s">
        <v>1489</v>
      </c>
      <c r="C515" s="164">
        <v>108</v>
      </c>
      <c r="D515" s="163" t="s">
        <v>66</v>
      </c>
    </row>
    <row r="516" spans="1:4" x14ac:dyDescent="0.3">
      <c r="A516" s="208"/>
      <c r="B516" s="163" t="s">
        <v>1490</v>
      </c>
      <c r="C516" s="164">
        <v>90</v>
      </c>
      <c r="D516" s="163" t="s">
        <v>86</v>
      </c>
    </row>
    <row r="517" spans="1:4" x14ac:dyDescent="0.3">
      <c r="A517" s="208"/>
      <c r="B517" s="163" t="s">
        <v>1491</v>
      </c>
      <c r="C517" s="164">
        <v>49</v>
      </c>
      <c r="D517" s="163" t="s">
        <v>1172</v>
      </c>
    </row>
    <row r="518" spans="1:4" x14ac:dyDescent="0.3">
      <c r="A518" s="208"/>
      <c r="B518" s="163" t="s">
        <v>1492</v>
      </c>
      <c r="C518" s="164">
        <v>31</v>
      </c>
      <c r="D518" s="163" t="s">
        <v>1172</v>
      </c>
    </row>
    <row r="519" spans="1:4" x14ac:dyDescent="0.3">
      <c r="A519" s="208"/>
      <c r="B519" s="163" t="s">
        <v>1493</v>
      </c>
      <c r="C519" s="164">
        <v>170</v>
      </c>
      <c r="D519" s="163" t="s">
        <v>1172</v>
      </c>
    </row>
    <row r="520" spans="1:4" x14ac:dyDescent="0.3">
      <c r="A520" s="208"/>
      <c r="B520" s="163" t="s">
        <v>1494</v>
      </c>
      <c r="C520" s="164">
        <v>42</v>
      </c>
      <c r="D520" s="163" t="s">
        <v>1172</v>
      </c>
    </row>
    <row r="521" spans="1:4" x14ac:dyDescent="0.3">
      <c r="A521" s="208"/>
      <c r="B521" s="163" t="s">
        <v>1495</v>
      </c>
      <c r="C521" s="164">
        <v>89</v>
      </c>
      <c r="D521" s="163" t="s">
        <v>1172</v>
      </c>
    </row>
    <row r="522" spans="1:4" x14ac:dyDescent="0.3">
      <c r="A522" s="208"/>
      <c r="B522" s="163" t="s">
        <v>1496</v>
      </c>
      <c r="C522" s="164">
        <v>99</v>
      </c>
      <c r="D522" s="163" t="s">
        <v>87</v>
      </c>
    </row>
    <row r="523" spans="1:4" x14ac:dyDescent="0.3">
      <c r="A523" s="208"/>
      <c r="B523" s="163" t="s">
        <v>1497</v>
      </c>
      <c r="C523" s="164">
        <v>55</v>
      </c>
      <c r="D523" s="163" t="s">
        <v>87</v>
      </c>
    </row>
    <row r="524" spans="1:4" x14ac:dyDescent="0.3">
      <c r="A524" s="208"/>
      <c r="B524" s="163" t="s">
        <v>1498</v>
      </c>
      <c r="C524" s="164">
        <v>44</v>
      </c>
      <c r="D524" s="163" t="s">
        <v>87</v>
      </c>
    </row>
    <row r="525" spans="1:4" x14ac:dyDescent="0.3">
      <c r="A525" s="208"/>
      <c r="B525" s="204" t="s">
        <v>1499</v>
      </c>
      <c r="C525" s="164">
        <v>190</v>
      </c>
      <c r="D525" s="163" t="s">
        <v>64</v>
      </c>
    </row>
    <row r="526" spans="1:4" x14ac:dyDescent="0.3">
      <c r="A526" s="208"/>
      <c r="B526" s="205"/>
      <c r="C526" s="164">
        <v>176</v>
      </c>
      <c r="D526" s="163" t="s">
        <v>64</v>
      </c>
    </row>
    <row r="527" spans="1:4" x14ac:dyDescent="0.3">
      <c r="A527" s="208"/>
      <c r="B527" s="204" t="s">
        <v>1174</v>
      </c>
      <c r="C527" s="164">
        <v>44</v>
      </c>
      <c r="D527" s="163" t="s">
        <v>63</v>
      </c>
    </row>
    <row r="528" spans="1:4" x14ac:dyDescent="0.3">
      <c r="A528" s="208"/>
      <c r="B528" s="205"/>
      <c r="C528" s="164">
        <v>34</v>
      </c>
      <c r="D528" s="163" t="s">
        <v>63</v>
      </c>
    </row>
    <row r="529" spans="1:4" x14ac:dyDescent="0.3">
      <c r="A529" s="208"/>
      <c r="B529" s="163" t="s">
        <v>1500</v>
      </c>
      <c r="C529" s="164">
        <v>47</v>
      </c>
      <c r="D529" s="163" t="s">
        <v>68</v>
      </c>
    </row>
    <row r="530" spans="1:4" x14ac:dyDescent="0.3">
      <c r="A530" s="208"/>
      <c r="B530" s="163" t="s">
        <v>1501</v>
      </c>
      <c r="C530" s="164">
        <v>380</v>
      </c>
      <c r="D530" s="163" t="s">
        <v>84</v>
      </c>
    </row>
    <row r="531" spans="1:4" x14ac:dyDescent="0.3">
      <c r="A531" s="208"/>
      <c r="B531" s="163" t="s">
        <v>1502</v>
      </c>
      <c r="C531" s="164">
        <v>110</v>
      </c>
      <c r="D531" s="163" t="s">
        <v>1189</v>
      </c>
    </row>
    <row r="532" spans="1:4" x14ac:dyDescent="0.3">
      <c r="A532" s="209"/>
      <c r="B532" s="163" t="s">
        <v>1503</v>
      </c>
      <c r="C532" s="164">
        <v>230</v>
      </c>
      <c r="D532" s="163" t="s">
        <v>1189</v>
      </c>
    </row>
    <row r="533" spans="1:4" x14ac:dyDescent="0.3">
      <c r="A533" s="199" t="s">
        <v>1504</v>
      </c>
      <c r="B533" s="200"/>
      <c r="C533" s="162">
        <v>12128</v>
      </c>
      <c r="D533" s="163"/>
    </row>
    <row r="534" spans="1:4" x14ac:dyDescent="0.3">
      <c r="A534" s="207" t="s">
        <v>1505</v>
      </c>
      <c r="B534" s="163" t="s">
        <v>1506</v>
      </c>
      <c r="C534" s="164">
        <v>108</v>
      </c>
      <c r="D534" s="163" t="s">
        <v>62</v>
      </c>
    </row>
    <row r="535" spans="1:4" x14ac:dyDescent="0.3">
      <c r="A535" s="208"/>
      <c r="B535" s="163" t="s">
        <v>1331</v>
      </c>
      <c r="C535" s="164">
        <v>45</v>
      </c>
      <c r="D535" s="163" t="s">
        <v>62</v>
      </c>
    </row>
    <row r="536" spans="1:4" x14ac:dyDescent="0.3">
      <c r="A536" s="208"/>
      <c r="B536" s="163" t="s">
        <v>1286</v>
      </c>
      <c r="C536" s="164">
        <v>180</v>
      </c>
      <c r="D536" s="163" t="s">
        <v>62</v>
      </c>
    </row>
    <row r="537" spans="1:4" x14ac:dyDescent="0.3">
      <c r="A537" s="208"/>
      <c r="B537" s="163" t="s">
        <v>1329</v>
      </c>
      <c r="C537" s="164">
        <v>200</v>
      </c>
      <c r="D537" s="163" t="s">
        <v>62</v>
      </c>
    </row>
    <row r="538" spans="1:4" x14ac:dyDescent="0.3">
      <c r="A538" s="208"/>
      <c r="B538" s="163" t="s">
        <v>1406</v>
      </c>
      <c r="C538" s="164">
        <v>72</v>
      </c>
      <c r="D538" s="163" t="s">
        <v>62</v>
      </c>
    </row>
    <row r="539" spans="1:4" x14ac:dyDescent="0.3">
      <c r="A539" s="208"/>
      <c r="B539" s="163" t="s">
        <v>1467</v>
      </c>
      <c r="C539" s="164">
        <v>105</v>
      </c>
      <c r="D539" s="163" t="s">
        <v>62</v>
      </c>
    </row>
    <row r="540" spans="1:4" x14ac:dyDescent="0.3">
      <c r="A540" s="208"/>
      <c r="B540" s="163" t="s">
        <v>1507</v>
      </c>
      <c r="C540" s="164">
        <v>214</v>
      </c>
      <c r="D540" s="163" t="s">
        <v>62</v>
      </c>
    </row>
    <row r="541" spans="1:4" x14ac:dyDescent="0.3">
      <c r="A541" s="208"/>
      <c r="B541" s="163" t="s">
        <v>1213</v>
      </c>
      <c r="C541" s="164">
        <v>230</v>
      </c>
      <c r="D541" s="163" t="s">
        <v>62</v>
      </c>
    </row>
    <row r="542" spans="1:4" x14ac:dyDescent="0.3">
      <c r="A542" s="208"/>
      <c r="B542" s="163" t="s">
        <v>1116</v>
      </c>
      <c r="C542" s="164">
        <v>27</v>
      </c>
      <c r="D542" s="163" t="s">
        <v>62</v>
      </c>
    </row>
    <row r="543" spans="1:4" x14ac:dyDescent="0.3">
      <c r="A543" s="208"/>
      <c r="B543" s="204" t="s">
        <v>1348</v>
      </c>
      <c r="C543" s="164">
        <v>254</v>
      </c>
      <c r="D543" s="163" t="s">
        <v>62</v>
      </c>
    </row>
    <row r="544" spans="1:4" x14ac:dyDescent="0.3">
      <c r="A544" s="208"/>
      <c r="B544" s="205"/>
      <c r="C544" s="164">
        <v>450</v>
      </c>
      <c r="D544" s="163" t="s">
        <v>62</v>
      </c>
    </row>
    <row r="545" spans="1:4" x14ac:dyDescent="0.3">
      <c r="A545" s="208"/>
      <c r="B545" s="163" t="s">
        <v>1284</v>
      </c>
      <c r="C545" s="164">
        <v>74</v>
      </c>
      <c r="D545" s="163" t="s">
        <v>62</v>
      </c>
    </row>
    <row r="546" spans="1:4" x14ac:dyDescent="0.3">
      <c r="A546" s="208"/>
      <c r="B546" s="163" t="s">
        <v>1508</v>
      </c>
      <c r="C546" s="164">
        <v>46</v>
      </c>
      <c r="D546" s="163" t="s">
        <v>62</v>
      </c>
    </row>
    <row r="547" spans="1:4" x14ac:dyDescent="0.3">
      <c r="A547" s="208"/>
      <c r="B547" s="163" t="s">
        <v>1509</v>
      </c>
      <c r="C547" s="164">
        <v>112</v>
      </c>
      <c r="D547" s="163" t="s">
        <v>62</v>
      </c>
    </row>
    <row r="548" spans="1:4" x14ac:dyDescent="0.3">
      <c r="A548" s="208"/>
      <c r="B548" s="163" t="s">
        <v>1286</v>
      </c>
      <c r="C548" s="164">
        <v>369</v>
      </c>
      <c r="D548" s="163" t="s">
        <v>62</v>
      </c>
    </row>
    <row r="549" spans="1:4" x14ac:dyDescent="0.3">
      <c r="A549" s="208"/>
      <c r="B549" s="163" t="s">
        <v>1120</v>
      </c>
      <c r="C549" s="164">
        <v>142</v>
      </c>
      <c r="D549" s="163" t="s">
        <v>62</v>
      </c>
    </row>
    <row r="550" spans="1:4" x14ac:dyDescent="0.3">
      <c r="A550" s="208"/>
      <c r="B550" s="163" t="s">
        <v>1331</v>
      </c>
      <c r="C550" s="164">
        <v>67</v>
      </c>
      <c r="D550" s="163" t="s">
        <v>62</v>
      </c>
    </row>
    <row r="551" spans="1:4" x14ac:dyDescent="0.3">
      <c r="A551" s="208"/>
      <c r="B551" s="163" t="s">
        <v>1510</v>
      </c>
      <c r="C551" s="164">
        <v>413</v>
      </c>
      <c r="D551" s="163" t="s">
        <v>62</v>
      </c>
    </row>
    <row r="552" spans="1:4" x14ac:dyDescent="0.3">
      <c r="A552" s="208"/>
      <c r="B552" s="163" t="s">
        <v>1200</v>
      </c>
      <c r="C552" s="162">
        <v>1136</v>
      </c>
      <c r="D552" s="163" t="s">
        <v>62</v>
      </c>
    </row>
    <row r="553" spans="1:4" x14ac:dyDescent="0.3">
      <c r="A553" s="208"/>
      <c r="B553" s="163" t="s">
        <v>1511</v>
      </c>
      <c r="C553" s="164">
        <v>122</v>
      </c>
      <c r="D553" s="163" t="s">
        <v>1219</v>
      </c>
    </row>
    <row r="554" spans="1:4" x14ac:dyDescent="0.3">
      <c r="A554" s="208"/>
      <c r="B554" s="204" t="s">
        <v>1352</v>
      </c>
      <c r="C554" s="164">
        <v>84</v>
      </c>
      <c r="D554" s="163" t="s">
        <v>1219</v>
      </c>
    </row>
    <row r="555" spans="1:4" x14ac:dyDescent="0.3">
      <c r="A555" s="208"/>
      <c r="B555" s="205"/>
      <c r="C555" s="164">
        <v>192</v>
      </c>
      <c r="D555" s="163" t="s">
        <v>1219</v>
      </c>
    </row>
    <row r="556" spans="1:4" x14ac:dyDescent="0.3">
      <c r="A556" s="208"/>
      <c r="B556" s="163" t="s">
        <v>1512</v>
      </c>
      <c r="C556" s="164">
        <v>208</v>
      </c>
      <c r="D556" s="163" t="s">
        <v>69</v>
      </c>
    </row>
    <row r="557" spans="1:4" x14ac:dyDescent="0.3">
      <c r="A557" s="208"/>
      <c r="B557" s="163" t="s">
        <v>1138</v>
      </c>
      <c r="C557" s="164">
        <v>48</v>
      </c>
      <c r="D557" s="163" t="s">
        <v>69</v>
      </c>
    </row>
    <row r="558" spans="1:4" x14ac:dyDescent="0.3">
      <c r="A558" s="208"/>
      <c r="B558" s="163" t="s">
        <v>1513</v>
      </c>
      <c r="C558" s="164">
        <v>38</v>
      </c>
      <c r="D558" s="163" t="s">
        <v>69</v>
      </c>
    </row>
    <row r="559" spans="1:4" x14ac:dyDescent="0.3">
      <c r="A559" s="208"/>
      <c r="B559" s="163" t="s">
        <v>1514</v>
      </c>
      <c r="C559" s="164">
        <v>210</v>
      </c>
      <c r="D559" s="163" t="s">
        <v>69</v>
      </c>
    </row>
    <row r="560" spans="1:4" x14ac:dyDescent="0.3">
      <c r="A560" s="208"/>
      <c r="B560" s="163" t="s">
        <v>1515</v>
      </c>
      <c r="C560" s="164">
        <v>166</v>
      </c>
      <c r="D560" s="163" t="s">
        <v>69</v>
      </c>
    </row>
    <row r="561" spans="1:4" x14ac:dyDescent="0.3">
      <c r="A561" s="208"/>
      <c r="B561" s="163" t="s">
        <v>1516</v>
      </c>
      <c r="C561" s="164">
        <v>240</v>
      </c>
      <c r="D561" s="163" t="s">
        <v>69</v>
      </c>
    </row>
    <row r="562" spans="1:4" x14ac:dyDescent="0.3">
      <c r="A562" s="208"/>
      <c r="B562" s="163" t="s">
        <v>1517</v>
      </c>
      <c r="C562" s="164">
        <v>600</v>
      </c>
      <c r="D562" s="163" t="s">
        <v>69</v>
      </c>
    </row>
    <row r="563" spans="1:4" x14ac:dyDescent="0.3">
      <c r="A563" s="208"/>
      <c r="B563" s="163" t="s">
        <v>1139</v>
      </c>
      <c r="C563" s="164">
        <v>414</v>
      </c>
      <c r="D563" s="163" t="s">
        <v>69</v>
      </c>
    </row>
    <row r="564" spans="1:4" x14ac:dyDescent="0.3">
      <c r="A564" s="208"/>
      <c r="B564" s="163" t="s">
        <v>1518</v>
      </c>
      <c r="C564" s="164">
        <v>168</v>
      </c>
      <c r="D564" s="163" t="s">
        <v>69</v>
      </c>
    </row>
    <row r="565" spans="1:4" x14ac:dyDescent="0.3">
      <c r="A565" s="208"/>
      <c r="B565" s="163" t="s">
        <v>1519</v>
      </c>
      <c r="C565" s="164">
        <v>300</v>
      </c>
      <c r="D565" s="163" t="s">
        <v>69</v>
      </c>
    </row>
    <row r="566" spans="1:4" x14ac:dyDescent="0.3">
      <c r="A566" s="208"/>
      <c r="B566" s="163" t="s">
        <v>1520</v>
      </c>
      <c r="C566" s="164">
        <v>390</v>
      </c>
      <c r="D566" s="163" t="s">
        <v>69</v>
      </c>
    </row>
    <row r="567" spans="1:4" x14ac:dyDescent="0.3">
      <c r="A567" s="208"/>
      <c r="B567" s="163" t="s">
        <v>1521</v>
      </c>
      <c r="C567" s="164">
        <v>128</v>
      </c>
      <c r="D567" s="163" t="s">
        <v>69</v>
      </c>
    </row>
    <row r="568" spans="1:4" x14ac:dyDescent="0.3">
      <c r="A568" s="208"/>
      <c r="B568" s="163" t="s">
        <v>1147</v>
      </c>
      <c r="C568" s="164">
        <v>100</v>
      </c>
      <c r="D568" s="163" t="s">
        <v>69</v>
      </c>
    </row>
    <row r="569" spans="1:4" x14ac:dyDescent="0.3">
      <c r="A569" s="208"/>
      <c r="B569" s="204" t="s">
        <v>1522</v>
      </c>
      <c r="C569" s="164">
        <v>240</v>
      </c>
      <c r="D569" s="163" t="s">
        <v>65</v>
      </c>
    </row>
    <row r="570" spans="1:4" x14ac:dyDescent="0.3">
      <c r="A570" s="208"/>
      <c r="B570" s="206"/>
      <c r="C570" s="164">
        <v>246</v>
      </c>
      <c r="D570" s="163" t="s">
        <v>65</v>
      </c>
    </row>
    <row r="571" spans="1:4" x14ac:dyDescent="0.3">
      <c r="A571" s="208"/>
      <c r="B571" s="205"/>
      <c r="C571" s="164">
        <v>41</v>
      </c>
      <c r="D571" s="163" t="s">
        <v>65</v>
      </c>
    </row>
    <row r="572" spans="1:4" x14ac:dyDescent="0.3">
      <c r="A572" s="208"/>
      <c r="B572" s="163" t="s">
        <v>1523</v>
      </c>
      <c r="C572" s="164">
        <v>190</v>
      </c>
      <c r="D572" s="163" t="s">
        <v>65</v>
      </c>
    </row>
    <row r="573" spans="1:4" x14ac:dyDescent="0.3">
      <c r="A573" s="208"/>
      <c r="B573" s="163" t="s">
        <v>1371</v>
      </c>
      <c r="C573" s="164">
        <v>170</v>
      </c>
      <c r="D573" s="163" t="s">
        <v>1160</v>
      </c>
    </row>
    <row r="574" spans="1:4" x14ac:dyDescent="0.3">
      <c r="A574" s="208"/>
      <c r="B574" s="163" t="s">
        <v>1524</v>
      </c>
      <c r="C574" s="164">
        <v>90</v>
      </c>
      <c r="D574" s="163" t="s">
        <v>66</v>
      </c>
    </row>
    <row r="575" spans="1:4" x14ac:dyDescent="0.3">
      <c r="A575" s="208"/>
      <c r="B575" s="163" t="s">
        <v>1525</v>
      </c>
      <c r="C575" s="164">
        <v>100</v>
      </c>
      <c r="D575" s="163" t="s">
        <v>66</v>
      </c>
    </row>
    <row r="576" spans="1:4" x14ac:dyDescent="0.3">
      <c r="A576" s="208"/>
      <c r="B576" s="163" t="s">
        <v>1526</v>
      </c>
      <c r="C576" s="164">
        <v>108</v>
      </c>
      <c r="D576" s="163" t="s">
        <v>66</v>
      </c>
    </row>
    <row r="577" spans="1:4" x14ac:dyDescent="0.3">
      <c r="A577" s="208"/>
      <c r="B577" s="163" t="s">
        <v>1527</v>
      </c>
      <c r="C577" s="164">
        <v>96</v>
      </c>
      <c r="D577" s="163" t="s">
        <v>86</v>
      </c>
    </row>
    <row r="578" spans="1:4" x14ac:dyDescent="0.3">
      <c r="A578" s="208"/>
      <c r="B578" s="163" t="s">
        <v>1528</v>
      </c>
      <c r="C578" s="164">
        <v>100</v>
      </c>
      <c r="D578" s="163" t="s">
        <v>86</v>
      </c>
    </row>
    <row r="579" spans="1:4" x14ac:dyDescent="0.3">
      <c r="A579" s="208"/>
      <c r="B579" s="163" t="s">
        <v>1529</v>
      </c>
      <c r="C579" s="164">
        <v>114</v>
      </c>
      <c r="D579" s="163" t="s">
        <v>1172</v>
      </c>
    </row>
    <row r="580" spans="1:4" x14ac:dyDescent="0.3">
      <c r="A580" s="208"/>
      <c r="B580" s="163" t="s">
        <v>1530</v>
      </c>
      <c r="C580" s="164">
        <v>197</v>
      </c>
      <c r="D580" s="163" t="s">
        <v>1172</v>
      </c>
    </row>
    <row r="581" spans="1:4" x14ac:dyDescent="0.3">
      <c r="A581" s="208"/>
      <c r="B581" s="163" t="s">
        <v>1531</v>
      </c>
      <c r="C581" s="164">
        <v>391</v>
      </c>
      <c r="D581" s="163" t="s">
        <v>1172</v>
      </c>
    </row>
    <row r="582" spans="1:4" x14ac:dyDescent="0.3">
      <c r="A582" s="208"/>
      <c r="B582" s="163" t="s">
        <v>1532</v>
      </c>
      <c r="C582" s="164">
        <v>100</v>
      </c>
      <c r="D582" s="163" t="s">
        <v>87</v>
      </c>
    </row>
    <row r="583" spans="1:4" x14ac:dyDescent="0.3">
      <c r="A583" s="208"/>
      <c r="B583" s="163" t="s">
        <v>1533</v>
      </c>
      <c r="C583" s="164">
        <v>150</v>
      </c>
      <c r="D583" s="163" t="s">
        <v>87</v>
      </c>
    </row>
    <row r="584" spans="1:4" x14ac:dyDescent="0.3">
      <c r="A584" s="208"/>
      <c r="B584" s="163" t="s">
        <v>1534</v>
      </c>
      <c r="C584" s="164">
        <v>48</v>
      </c>
      <c r="D584" s="163" t="s">
        <v>87</v>
      </c>
    </row>
    <row r="585" spans="1:4" x14ac:dyDescent="0.3">
      <c r="A585" s="208"/>
      <c r="B585" s="163" t="s">
        <v>1535</v>
      </c>
      <c r="C585" s="164">
        <v>400</v>
      </c>
      <c r="D585" s="163" t="s">
        <v>87</v>
      </c>
    </row>
    <row r="586" spans="1:4" x14ac:dyDescent="0.3">
      <c r="A586" s="208"/>
      <c r="B586" s="163" t="s">
        <v>1499</v>
      </c>
      <c r="C586" s="164">
        <v>251</v>
      </c>
      <c r="D586" s="163" t="s">
        <v>64</v>
      </c>
    </row>
    <row r="587" spans="1:4" x14ac:dyDescent="0.3">
      <c r="A587" s="208"/>
      <c r="B587" s="163" t="s">
        <v>1247</v>
      </c>
      <c r="C587" s="164">
        <v>414</v>
      </c>
      <c r="D587" s="163" t="s">
        <v>64</v>
      </c>
    </row>
    <row r="588" spans="1:4" x14ac:dyDescent="0.3">
      <c r="A588" s="208"/>
      <c r="B588" s="163" t="s">
        <v>1536</v>
      </c>
      <c r="C588" s="164">
        <v>90</v>
      </c>
      <c r="D588" s="163" t="s">
        <v>68</v>
      </c>
    </row>
    <row r="589" spans="1:4" x14ac:dyDescent="0.3">
      <c r="A589" s="208"/>
      <c r="B589" s="163" t="s">
        <v>1537</v>
      </c>
      <c r="C589" s="164">
        <v>62</v>
      </c>
      <c r="D589" s="163" t="s">
        <v>68</v>
      </c>
    </row>
    <row r="590" spans="1:4" x14ac:dyDescent="0.3">
      <c r="A590" s="208"/>
      <c r="B590" s="163" t="s">
        <v>1538</v>
      </c>
      <c r="C590" s="164">
        <v>54</v>
      </c>
      <c r="D590" s="163" t="s">
        <v>84</v>
      </c>
    </row>
    <row r="591" spans="1:4" x14ac:dyDescent="0.3">
      <c r="A591" s="208"/>
      <c r="B591" s="163" t="s">
        <v>1539</v>
      </c>
      <c r="C591" s="164">
        <v>88</v>
      </c>
      <c r="D591" s="163" t="s">
        <v>84</v>
      </c>
    </row>
    <row r="592" spans="1:4" x14ac:dyDescent="0.3">
      <c r="A592" s="208"/>
      <c r="B592" s="163" t="s">
        <v>1540</v>
      </c>
      <c r="C592" s="164">
        <v>98</v>
      </c>
      <c r="D592" s="163" t="s">
        <v>85</v>
      </c>
    </row>
    <row r="593" spans="1:4" x14ac:dyDescent="0.3">
      <c r="A593" s="208"/>
      <c r="B593" s="163" t="s">
        <v>1541</v>
      </c>
      <c r="C593" s="164">
        <v>40</v>
      </c>
      <c r="D593" s="163" t="s">
        <v>85</v>
      </c>
    </row>
    <row r="594" spans="1:4" x14ac:dyDescent="0.3">
      <c r="A594" s="208"/>
      <c r="B594" s="163" t="s">
        <v>1542</v>
      </c>
      <c r="C594" s="164">
        <v>261</v>
      </c>
      <c r="D594" s="163" t="s">
        <v>1185</v>
      </c>
    </row>
    <row r="595" spans="1:4" x14ac:dyDescent="0.3">
      <c r="A595" s="208"/>
      <c r="B595" s="163" t="s">
        <v>1543</v>
      </c>
      <c r="C595" s="164">
        <v>57</v>
      </c>
      <c r="D595" s="163" t="s">
        <v>1185</v>
      </c>
    </row>
    <row r="596" spans="1:4" x14ac:dyDescent="0.3">
      <c r="A596" s="208"/>
      <c r="B596" s="163" t="s">
        <v>1544</v>
      </c>
      <c r="C596" s="164">
        <v>208</v>
      </c>
      <c r="D596" s="163" t="s">
        <v>1262</v>
      </c>
    </row>
    <row r="597" spans="1:4" x14ac:dyDescent="0.3">
      <c r="A597" s="209"/>
      <c r="B597" s="163" t="s">
        <v>1502</v>
      </c>
      <c r="C597" s="164">
        <v>74</v>
      </c>
      <c r="D597" s="163" t="s">
        <v>1189</v>
      </c>
    </row>
    <row r="598" spans="1:4" x14ac:dyDescent="0.3">
      <c r="A598" s="199" t="s">
        <v>1545</v>
      </c>
      <c r="B598" s="200"/>
      <c r="C598" s="162">
        <v>12385</v>
      </c>
      <c r="D598" s="163"/>
    </row>
    <row r="599" spans="1:4" x14ac:dyDescent="0.3">
      <c r="A599" s="207" t="s">
        <v>1546</v>
      </c>
      <c r="B599" s="163" t="s">
        <v>1547</v>
      </c>
      <c r="C599" s="164">
        <v>258</v>
      </c>
      <c r="D599" s="163" t="s">
        <v>62</v>
      </c>
    </row>
    <row r="600" spans="1:4" x14ac:dyDescent="0.3">
      <c r="A600" s="208"/>
      <c r="B600" s="204" t="s">
        <v>1116</v>
      </c>
      <c r="C600" s="164">
        <v>92</v>
      </c>
      <c r="D600" s="163" t="s">
        <v>62</v>
      </c>
    </row>
    <row r="601" spans="1:4" x14ac:dyDescent="0.3">
      <c r="A601" s="208"/>
      <c r="B601" s="205"/>
      <c r="C601" s="164">
        <v>37</v>
      </c>
      <c r="D601" s="163" t="s">
        <v>62</v>
      </c>
    </row>
    <row r="602" spans="1:4" x14ac:dyDescent="0.3">
      <c r="A602" s="208"/>
      <c r="B602" s="204" t="s">
        <v>1348</v>
      </c>
      <c r="C602" s="164">
        <v>398</v>
      </c>
      <c r="D602" s="163" t="s">
        <v>62</v>
      </c>
    </row>
    <row r="603" spans="1:4" x14ac:dyDescent="0.3">
      <c r="A603" s="208"/>
      <c r="B603" s="205"/>
      <c r="C603" s="164">
        <v>262</v>
      </c>
      <c r="D603" s="163" t="s">
        <v>62</v>
      </c>
    </row>
    <row r="604" spans="1:4" x14ac:dyDescent="0.3">
      <c r="A604" s="208"/>
      <c r="B604" s="163" t="s">
        <v>1116</v>
      </c>
      <c r="C604" s="164">
        <v>37</v>
      </c>
      <c r="D604" s="163" t="s">
        <v>62</v>
      </c>
    </row>
    <row r="605" spans="1:4" x14ac:dyDescent="0.3">
      <c r="A605" s="208"/>
      <c r="B605" s="163" t="s">
        <v>1348</v>
      </c>
      <c r="C605" s="164">
        <v>272</v>
      </c>
      <c r="D605" s="163" t="s">
        <v>62</v>
      </c>
    </row>
    <row r="606" spans="1:4" x14ac:dyDescent="0.3">
      <c r="A606" s="208"/>
      <c r="B606" s="163" t="s">
        <v>1548</v>
      </c>
      <c r="C606" s="164">
        <v>350</v>
      </c>
      <c r="D606" s="163" t="s">
        <v>62</v>
      </c>
    </row>
    <row r="607" spans="1:4" x14ac:dyDescent="0.3">
      <c r="A607" s="208"/>
      <c r="B607" s="163" t="s">
        <v>1286</v>
      </c>
      <c r="C607" s="164">
        <v>206</v>
      </c>
      <c r="D607" s="163" t="s">
        <v>62</v>
      </c>
    </row>
    <row r="608" spans="1:4" x14ac:dyDescent="0.3">
      <c r="A608" s="208"/>
      <c r="B608" s="163" t="s">
        <v>1120</v>
      </c>
      <c r="C608" s="164">
        <v>125</v>
      </c>
      <c r="D608" s="163" t="s">
        <v>62</v>
      </c>
    </row>
    <row r="609" spans="1:4" x14ac:dyDescent="0.3">
      <c r="A609" s="208"/>
      <c r="B609" s="163" t="s">
        <v>1549</v>
      </c>
      <c r="C609" s="164">
        <v>53</v>
      </c>
      <c r="D609" s="163" t="s">
        <v>62</v>
      </c>
    </row>
    <row r="610" spans="1:4" x14ac:dyDescent="0.3">
      <c r="A610" s="208"/>
      <c r="B610" s="163" t="s">
        <v>1409</v>
      </c>
      <c r="C610" s="164">
        <v>148</v>
      </c>
      <c r="D610" s="163" t="s">
        <v>62</v>
      </c>
    </row>
    <row r="611" spans="1:4" x14ac:dyDescent="0.3">
      <c r="A611" s="208"/>
      <c r="B611" s="163" t="s">
        <v>1550</v>
      </c>
      <c r="C611" s="164">
        <v>143</v>
      </c>
      <c r="D611" s="163" t="s">
        <v>62</v>
      </c>
    </row>
    <row r="612" spans="1:4" x14ac:dyDescent="0.3">
      <c r="A612" s="208"/>
      <c r="B612" s="163" t="s">
        <v>1406</v>
      </c>
      <c r="C612" s="164">
        <v>192</v>
      </c>
      <c r="D612" s="163" t="s">
        <v>62</v>
      </c>
    </row>
    <row r="613" spans="1:4" x14ac:dyDescent="0.3">
      <c r="A613" s="208"/>
      <c r="B613" s="163" t="s">
        <v>1551</v>
      </c>
      <c r="C613" s="164">
        <v>52</v>
      </c>
      <c r="D613" s="163" t="s">
        <v>62</v>
      </c>
    </row>
    <row r="614" spans="1:4" x14ac:dyDescent="0.3">
      <c r="A614" s="208"/>
      <c r="B614" s="163" t="s">
        <v>1552</v>
      </c>
      <c r="C614" s="164">
        <v>30</v>
      </c>
      <c r="D614" s="163" t="s">
        <v>62</v>
      </c>
    </row>
    <row r="615" spans="1:4" x14ac:dyDescent="0.3">
      <c r="A615" s="208"/>
      <c r="B615" s="163" t="s">
        <v>1553</v>
      </c>
      <c r="C615" s="164">
        <v>117</v>
      </c>
      <c r="D615" s="163" t="s">
        <v>62</v>
      </c>
    </row>
    <row r="616" spans="1:4" x14ac:dyDescent="0.3">
      <c r="A616" s="208"/>
      <c r="B616" s="163" t="s">
        <v>1200</v>
      </c>
      <c r="C616" s="164">
        <v>521</v>
      </c>
      <c r="D616" s="163" t="s">
        <v>62</v>
      </c>
    </row>
    <row r="617" spans="1:4" x14ac:dyDescent="0.3">
      <c r="A617" s="208"/>
      <c r="B617" s="163" t="s">
        <v>1548</v>
      </c>
      <c r="C617" s="164">
        <v>245</v>
      </c>
      <c r="D617" s="163" t="s">
        <v>62</v>
      </c>
    </row>
    <row r="618" spans="1:4" x14ac:dyDescent="0.3">
      <c r="A618" s="208"/>
      <c r="B618" s="163" t="s">
        <v>1338</v>
      </c>
      <c r="C618" s="164">
        <v>129</v>
      </c>
      <c r="D618" s="163" t="s">
        <v>62</v>
      </c>
    </row>
    <row r="619" spans="1:4" x14ac:dyDescent="0.3">
      <c r="A619" s="208"/>
      <c r="B619" s="163" t="s">
        <v>1116</v>
      </c>
      <c r="C619" s="164">
        <v>439</v>
      </c>
      <c r="D619" s="163" t="s">
        <v>62</v>
      </c>
    </row>
    <row r="620" spans="1:4" x14ac:dyDescent="0.3">
      <c r="A620" s="208"/>
      <c r="B620" s="163" t="s">
        <v>1554</v>
      </c>
      <c r="C620" s="164">
        <v>65</v>
      </c>
      <c r="D620" s="163" t="s">
        <v>62</v>
      </c>
    </row>
    <row r="621" spans="1:4" x14ac:dyDescent="0.3">
      <c r="A621" s="208"/>
      <c r="B621" s="163" t="s">
        <v>1334</v>
      </c>
      <c r="C621" s="164">
        <v>92</v>
      </c>
      <c r="D621" s="163" t="s">
        <v>62</v>
      </c>
    </row>
    <row r="622" spans="1:4" x14ac:dyDescent="0.3">
      <c r="A622" s="208"/>
      <c r="B622" s="163" t="s">
        <v>1284</v>
      </c>
      <c r="C622" s="164">
        <v>32</v>
      </c>
      <c r="D622" s="163" t="s">
        <v>62</v>
      </c>
    </row>
    <row r="623" spans="1:4" x14ac:dyDescent="0.3">
      <c r="A623" s="208"/>
      <c r="B623" s="163" t="s">
        <v>1200</v>
      </c>
      <c r="C623" s="164">
        <v>295</v>
      </c>
      <c r="D623" s="163" t="s">
        <v>62</v>
      </c>
    </row>
    <row r="624" spans="1:4" x14ac:dyDescent="0.3">
      <c r="A624" s="208"/>
      <c r="B624" s="163" t="s">
        <v>1555</v>
      </c>
      <c r="C624" s="164">
        <v>26</v>
      </c>
      <c r="D624" s="163" t="s">
        <v>62</v>
      </c>
    </row>
    <row r="625" spans="1:4" x14ac:dyDescent="0.3">
      <c r="A625" s="208"/>
      <c r="B625" s="163" t="s">
        <v>1213</v>
      </c>
      <c r="C625" s="164">
        <v>241</v>
      </c>
      <c r="D625" s="163" t="s">
        <v>62</v>
      </c>
    </row>
    <row r="626" spans="1:4" x14ac:dyDescent="0.3">
      <c r="A626" s="208"/>
      <c r="B626" s="163" t="s">
        <v>1556</v>
      </c>
      <c r="C626" s="164">
        <v>215</v>
      </c>
      <c r="D626" s="163" t="s">
        <v>62</v>
      </c>
    </row>
    <row r="627" spans="1:4" x14ac:dyDescent="0.3">
      <c r="A627" s="208"/>
      <c r="B627" s="163" t="s">
        <v>1557</v>
      </c>
      <c r="C627" s="164">
        <v>160</v>
      </c>
      <c r="D627" s="163" t="s">
        <v>62</v>
      </c>
    </row>
    <row r="628" spans="1:4" x14ac:dyDescent="0.3">
      <c r="A628" s="208"/>
      <c r="B628" s="204" t="s">
        <v>1348</v>
      </c>
      <c r="C628" s="164">
        <v>250</v>
      </c>
      <c r="D628" s="163" t="s">
        <v>62</v>
      </c>
    </row>
    <row r="629" spans="1:4" x14ac:dyDescent="0.3">
      <c r="A629" s="208"/>
      <c r="B629" s="205"/>
      <c r="C629" s="164">
        <v>456</v>
      </c>
      <c r="D629" s="163" t="s">
        <v>62</v>
      </c>
    </row>
    <row r="630" spans="1:4" x14ac:dyDescent="0.3">
      <c r="A630" s="208"/>
      <c r="B630" s="163" t="s">
        <v>1284</v>
      </c>
      <c r="C630" s="164">
        <v>56</v>
      </c>
      <c r="D630" s="163" t="s">
        <v>62</v>
      </c>
    </row>
    <row r="631" spans="1:4" x14ac:dyDescent="0.3">
      <c r="A631" s="208"/>
      <c r="B631" s="163" t="s">
        <v>1286</v>
      </c>
      <c r="C631" s="164">
        <v>85</v>
      </c>
      <c r="D631" s="163" t="s">
        <v>62</v>
      </c>
    </row>
    <row r="632" spans="1:4" x14ac:dyDescent="0.3">
      <c r="A632" s="208"/>
      <c r="B632" s="163" t="s">
        <v>1285</v>
      </c>
      <c r="C632" s="164">
        <v>94</v>
      </c>
      <c r="D632" s="163" t="s">
        <v>62</v>
      </c>
    </row>
    <row r="633" spans="1:4" x14ac:dyDescent="0.3">
      <c r="A633" s="208"/>
      <c r="B633" s="163" t="s">
        <v>1284</v>
      </c>
      <c r="C633" s="164">
        <v>32</v>
      </c>
      <c r="D633" s="163" t="s">
        <v>62</v>
      </c>
    </row>
    <row r="634" spans="1:4" x14ac:dyDescent="0.3">
      <c r="A634" s="208"/>
      <c r="B634" s="163" t="s">
        <v>1558</v>
      </c>
      <c r="C634" s="164">
        <v>385</v>
      </c>
      <c r="D634" s="163" t="s">
        <v>62</v>
      </c>
    </row>
    <row r="635" spans="1:4" x14ac:dyDescent="0.3">
      <c r="A635" s="208"/>
      <c r="B635" s="163" t="s">
        <v>1559</v>
      </c>
      <c r="C635" s="164">
        <v>93</v>
      </c>
      <c r="D635" s="163" t="s">
        <v>1219</v>
      </c>
    </row>
    <row r="636" spans="1:4" x14ac:dyDescent="0.3">
      <c r="A636" s="208"/>
      <c r="B636" s="204" t="s">
        <v>1138</v>
      </c>
      <c r="C636" s="164">
        <v>377</v>
      </c>
      <c r="D636" s="163" t="s">
        <v>69</v>
      </c>
    </row>
    <row r="637" spans="1:4" x14ac:dyDescent="0.3">
      <c r="A637" s="208"/>
      <c r="B637" s="205"/>
      <c r="C637" s="164">
        <v>84</v>
      </c>
      <c r="D637" s="163" t="s">
        <v>69</v>
      </c>
    </row>
    <row r="638" spans="1:4" x14ac:dyDescent="0.3">
      <c r="A638" s="208"/>
      <c r="B638" s="163" t="s">
        <v>1427</v>
      </c>
      <c r="C638" s="164">
        <v>224</v>
      </c>
      <c r="D638" s="163" t="s">
        <v>69</v>
      </c>
    </row>
    <row r="639" spans="1:4" x14ac:dyDescent="0.3">
      <c r="A639" s="208"/>
      <c r="B639" s="163" t="s">
        <v>1560</v>
      </c>
      <c r="C639" s="164">
        <v>240</v>
      </c>
      <c r="D639" s="163" t="s">
        <v>69</v>
      </c>
    </row>
    <row r="640" spans="1:4" x14ac:dyDescent="0.3">
      <c r="A640" s="208"/>
      <c r="B640" s="163" t="s">
        <v>1561</v>
      </c>
      <c r="C640" s="164">
        <v>274</v>
      </c>
      <c r="D640" s="163" t="s">
        <v>69</v>
      </c>
    </row>
    <row r="641" spans="1:4" x14ac:dyDescent="0.3">
      <c r="A641" s="208"/>
      <c r="B641" s="163" t="s">
        <v>1562</v>
      </c>
      <c r="C641" s="164">
        <v>144</v>
      </c>
      <c r="D641" s="163" t="s">
        <v>69</v>
      </c>
    </row>
    <row r="642" spans="1:4" x14ac:dyDescent="0.3">
      <c r="A642" s="208"/>
      <c r="B642" s="163" t="s">
        <v>1138</v>
      </c>
      <c r="C642" s="164">
        <v>54</v>
      </c>
      <c r="D642" s="163" t="s">
        <v>69</v>
      </c>
    </row>
    <row r="643" spans="1:4" x14ac:dyDescent="0.3">
      <c r="A643" s="208"/>
      <c r="B643" s="163" t="s">
        <v>1563</v>
      </c>
      <c r="C643" s="164">
        <v>95</v>
      </c>
      <c r="D643" s="163" t="s">
        <v>69</v>
      </c>
    </row>
    <row r="644" spans="1:4" x14ac:dyDescent="0.3">
      <c r="A644" s="208"/>
      <c r="B644" s="163" t="s">
        <v>1564</v>
      </c>
      <c r="C644" s="164">
        <v>109</v>
      </c>
      <c r="D644" s="163" t="s">
        <v>69</v>
      </c>
    </row>
    <row r="645" spans="1:4" x14ac:dyDescent="0.3">
      <c r="A645" s="208"/>
      <c r="B645" s="163" t="s">
        <v>1565</v>
      </c>
      <c r="C645" s="164">
        <v>141</v>
      </c>
      <c r="D645" s="163" t="s">
        <v>69</v>
      </c>
    </row>
    <row r="646" spans="1:4" x14ac:dyDescent="0.3">
      <c r="A646" s="208"/>
      <c r="B646" s="163" t="s">
        <v>1139</v>
      </c>
      <c r="C646" s="164">
        <v>146</v>
      </c>
      <c r="D646" s="163" t="s">
        <v>69</v>
      </c>
    </row>
    <row r="647" spans="1:4" x14ac:dyDescent="0.3">
      <c r="A647" s="208"/>
      <c r="B647" s="163" t="s">
        <v>1566</v>
      </c>
      <c r="C647" s="164">
        <v>162</v>
      </c>
      <c r="D647" s="163" t="s">
        <v>69</v>
      </c>
    </row>
    <row r="648" spans="1:4" x14ac:dyDescent="0.3">
      <c r="A648" s="208"/>
      <c r="B648" s="163" t="s">
        <v>1567</v>
      </c>
      <c r="C648" s="164">
        <v>100</v>
      </c>
      <c r="D648" s="163" t="s">
        <v>69</v>
      </c>
    </row>
    <row r="649" spans="1:4" x14ac:dyDescent="0.3">
      <c r="A649" s="208"/>
      <c r="B649" s="163" t="s">
        <v>1427</v>
      </c>
      <c r="C649" s="164">
        <v>120</v>
      </c>
      <c r="D649" s="163" t="s">
        <v>69</v>
      </c>
    </row>
    <row r="650" spans="1:4" x14ac:dyDescent="0.3">
      <c r="A650" s="208"/>
      <c r="B650" s="163" t="s">
        <v>1139</v>
      </c>
      <c r="C650" s="164">
        <v>146</v>
      </c>
      <c r="D650" s="163" t="s">
        <v>69</v>
      </c>
    </row>
    <row r="651" spans="1:4" x14ac:dyDescent="0.3">
      <c r="A651" s="208"/>
      <c r="B651" s="163" t="s">
        <v>1138</v>
      </c>
      <c r="C651" s="164">
        <v>54</v>
      </c>
      <c r="D651" s="163" t="s">
        <v>69</v>
      </c>
    </row>
    <row r="652" spans="1:4" x14ac:dyDescent="0.3">
      <c r="A652" s="208"/>
      <c r="B652" s="163" t="s">
        <v>1147</v>
      </c>
      <c r="C652" s="164">
        <v>250</v>
      </c>
      <c r="D652" s="163" t="s">
        <v>69</v>
      </c>
    </row>
    <row r="653" spans="1:4" x14ac:dyDescent="0.3">
      <c r="A653" s="208"/>
      <c r="B653" s="163" t="s">
        <v>1568</v>
      </c>
      <c r="C653" s="164">
        <v>252</v>
      </c>
      <c r="D653" s="163" t="s">
        <v>69</v>
      </c>
    </row>
    <row r="654" spans="1:4" x14ac:dyDescent="0.3">
      <c r="A654" s="208"/>
      <c r="B654" s="163" t="s">
        <v>1569</v>
      </c>
      <c r="C654" s="164">
        <v>61</v>
      </c>
      <c r="D654" s="163" t="s">
        <v>69</v>
      </c>
    </row>
    <row r="655" spans="1:4" x14ac:dyDescent="0.3">
      <c r="A655" s="208"/>
      <c r="B655" s="163" t="s">
        <v>1570</v>
      </c>
      <c r="C655" s="164">
        <v>197</v>
      </c>
      <c r="D655" s="163" t="s">
        <v>69</v>
      </c>
    </row>
    <row r="656" spans="1:4" x14ac:dyDescent="0.3">
      <c r="A656" s="208"/>
      <c r="B656" s="163" t="s">
        <v>1138</v>
      </c>
      <c r="C656" s="164">
        <v>191</v>
      </c>
      <c r="D656" s="163" t="s">
        <v>69</v>
      </c>
    </row>
    <row r="657" spans="1:4" x14ac:dyDescent="0.3">
      <c r="A657" s="208"/>
      <c r="B657" s="163" t="s">
        <v>1571</v>
      </c>
      <c r="C657" s="164">
        <v>59</v>
      </c>
      <c r="D657" s="163" t="s">
        <v>65</v>
      </c>
    </row>
    <row r="658" spans="1:4" x14ac:dyDescent="0.3">
      <c r="A658" s="208"/>
      <c r="B658" s="163" t="s">
        <v>1572</v>
      </c>
      <c r="C658" s="164">
        <v>192</v>
      </c>
      <c r="D658" s="163" t="s">
        <v>1160</v>
      </c>
    </row>
    <row r="659" spans="1:4" x14ac:dyDescent="0.3">
      <c r="A659" s="208"/>
      <c r="B659" s="163" t="s">
        <v>1373</v>
      </c>
      <c r="C659" s="164">
        <v>200</v>
      </c>
      <c r="D659" s="163" t="s">
        <v>1160</v>
      </c>
    </row>
    <row r="660" spans="1:4" x14ac:dyDescent="0.3">
      <c r="A660" s="208"/>
      <c r="B660" s="163" t="s">
        <v>1573</v>
      </c>
      <c r="C660" s="164">
        <v>112</v>
      </c>
      <c r="D660" s="163" t="s">
        <v>1172</v>
      </c>
    </row>
    <row r="661" spans="1:4" x14ac:dyDescent="0.3">
      <c r="A661" s="208"/>
      <c r="B661" s="163" t="s">
        <v>1574</v>
      </c>
      <c r="C661" s="164">
        <v>66</v>
      </c>
      <c r="D661" s="163" t="s">
        <v>1172</v>
      </c>
    </row>
    <row r="662" spans="1:4" x14ac:dyDescent="0.3">
      <c r="A662" s="208"/>
      <c r="B662" s="163" t="s">
        <v>1200</v>
      </c>
      <c r="C662" s="164">
        <v>133</v>
      </c>
      <c r="D662" s="163" t="s">
        <v>63</v>
      </c>
    </row>
    <row r="663" spans="1:4" x14ac:dyDescent="0.3">
      <c r="A663" s="208"/>
      <c r="B663" s="163" t="s">
        <v>1575</v>
      </c>
      <c r="C663" s="164">
        <v>113</v>
      </c>
      <c r="D663" s="163" t="s">
        <v>63</v>
      </c>
    </row>
    <row r="664" spans="1:4" x14ac:dyDescent="0.3">
      <c r="A664" s="208"/>
      <c r="B664" s="163" t="s">
        <v>1576</v>
      </c>
      <c r="C664" s="164">
        <v>150</v>
      </c>
      <c r="D664" s="163" t="s">
        <v>68</v>
      </c>
    </row>
    <row r="665" spans="1:4" x14ac:dyDescent="0.3">
      <c r="A665" s="208"/>
      <c r="B665" s="163" t="s">
        <v>1577</v>
      </c>
      <c r="C665" s="164">
        <v>136</v>
      </c>
      <c r="D665" s="163" t="s">
        <v>68</v>
      </c>
    </row>
    <row r="666" spans="1:4" x14ac:dyDescent="0.3">
      <c r="A666" s="208"/>
      <c r="B666" s="163" t="s">
        <v>1578</v>
      </c>
      <c r="C666" s="164">
        <v>80</v>
      </c>
      <c r="D666" s="163" t="s">
        <v>68</v>
      </c>
    </row>
    <row r="667" spans="1:4" x14ac:dyDescent="0.3">
      <c r="A667" s="208"/>
      <c r="B667" s="163" t="s">
        <v>1579</v>
      </c>
      <c r="C667" s="164">
        <v>56</v>
      </c>
      <c r="D667" s="163" t="s">
        <v>84</v>
      </c>
    </row>
    <row r="668" spans="1:4" x14ac:dyDescent="0.3">
      <c r="A668" s="208"/>
      <c r="B668" s="163" t="s">
        <v>1538</v>
      </c>
      <c r="C668" s="164">
        <v>103</v>
      </c>
      <c r="D668" s="163" t="s">
        <v>84</v>
      </c>
    </row>
    <row r="669" spans="1:4" x14ac:dyDescent="0.3">
      <c r="A669" s="208"/>
      <c r="B669" s="163" t="s">
        <v>1580</v>
      </c>
      <c r="C669" s="164">
        <v>108</v>
      </c>
      <c r="D669" s="163" t="s">
        <v>85</v>
      </c>
    </row>
    <row r="670" spans="1:4" x14ac:dyDescent="0.3">
      <c r="A670" s="208"/>
      <c r="B670" s="163" t="s">
        <v>1581</v>
      </c>
      <c r="C670" s="164">
        <v>94</v>
      </c>
      <c r="D670" s="163" t="s">
        <v>85</v>
      </c>
    </row>
    <row r="671" spans="1:4" x14ac:dyDescent="0.3">
      <c r="A671" s="208"/>
      <c r="B671" s="163" t="s">
        <v>1582</v>
      </c>
      <c r="C671" s="164">
        <v>200</v>
      </c>
      <c r="D671" s="163" t="s">
        <v>1262</v>
      </c>
    </row>
    <row r="672" spans="1:4" x14ac:dyDescent="0.3">
      <c r="A672" s="208"/>
      <c r="B672" s="204" t="s">
        <v>1502</v>
      </c>
      <c r="C672" s="164">
        <v>83</v>
      </c>
      <c r="D672" s="163" t="s">
        <v>1189</v>
      </c>
    </row>
    <row r="673" spans="1:4" x14ac:dyDescent="0.3">
      <c r="A673" s="209"/>
      <c r="B673" s="205"/>
      <c r="C673" s="164">
        <v>397</v>
      </c>
      <c r="D673" s="163" t="s">
        <v>1189</v>
      </c>
    </row>
    <row r="674" spans="1:4" x14ac:dyDescent="0.3">
      <c r="A674" s="199" t="s">
        <v>1583</v>
      </c>
      <c r="B674" s="200"/>
      <c r="C674" s="162">
        <v>22132</v>
      </c>
      <c r="D674" s="163"/>
    </row>
    <row r="675" spans="1:4" x14ac:dyDescent="0.3">
      <c r="A675" s="207" t="s">
        <v>1584</v>
      </c>
      <c r="B675" s="163" t="s">
        <v>1585</v>
      </c>
      <c r="C675" s="164">
        <v>250</v>
      </c>
      <c r="D675" s="163" t="s">
        <v>62</v>
      </c>
    </row>
    <row r="676" spans="1:4" x14ac:dyDescent="0.3">
      <c r="A676" s="208"/>
      <c r="B676" s="163" t="s">
        <v>1213</v>
      </c>
      <c r="C676" s="164">
        <v>37</v>
      </c>
      <c r="D676" s="163" t="s">
        <v>62</v>
      </c>
    </row>
    <row r="677" spans="1:4" x14ac:dyDescent="0.3">
      <c r="A677" s="208"/>
      <c r="B677" s="163" t="s">
        <v>1586</v>
      </c>
      <c r="C677" s="164">
        <v>24</v>
      </c>
      <c r="D677" s="163" t="s">
        <v>62</v>
      </c>
    </row>
    <row r="678" spans="1:4" x14ac:dyDescent="0.3">
      <c r="A678" s="208"/>
      <c r="B678" s="163" t="s">
        <v>1587</v>
      </c>
      <c r="C678" s="164">
        <v>160</v>
      </c>
      <c r="D678" s="163" t="s">
        <v>62</v>
      </c>
    </row>
    <row r="679" spans="1:4" x14ac:dyDescent="0.3">
      <c r="A679" s="208"/>
      <c r="B679" s="163" t="s">
        <v>1200</v>
      </c>
      <c r="C679" s="164">
        <v>309</v>
      </c>
      <c r="D679" s="163" t="s">
        <v>62</v>
      </c>
    </row>
    <row r="680" spans="1:4" x14ac:dyDescent="0.3">
      <c r="A680" s="208"/>
      <c r="B680" s="163" t="s">
        <v>1510</v>
      </c>
      <c r="C680" s="164">
        <v>479</v>
      </c>
      <c r="D680" s="163" t="s">
        <v>62</v>
      </c>
    </row>
    <row r="681" spans="1:4" x14ac:dyDescent="0.3">
      <c r="A681" s="208"/>
      <c r="B681" s="163" t="s">
        <v>1116</v>
      </c>
      <c r="C681" s="164">
        <v>52</v>
      </c>
      <c r="D681" s="163" t="s">
        <v>62</v>
      </c>
    </row>
    <row r="682" spans="1:4" x14ac:dyDescent="0.3">
      <c r="A682" s="208"/>
      <c r="B682" s="163" t="s">
        <v>1510</v>
      </c>
      <c r="C682" s="164">
        <v>262</v>
      </c>
      <c r="D682" s="163" t="s">
        <v>62</v>
      </c>
    </row>
    <row r="683" spans="1:4" x14ac:dyDescent="0.3">
      <c r="A683" s="208"/>
      <c r="B683" s="163" t="s">
        <v>1454</v>
      </c>
      <c r="C683" s="164">
        <v>240</v>
      </c>
      <c r="D683" s="163" t="s">
        <v>62</v>
      </c>
    </row>
    <row r="684" spans="1:4" x14ac:dyDescent="0.3">
      <c r="A684" s="208"/>
      <c r="B684" s="163" t="s">
        <v>1588</v>
      </c>
      <c r="C684" s="164">
        <v>374</v>
      </c>
      <c r="D684" s="163" t="s">
        <v>62</v>
      </c>
    </row>
    <row r="685" spans="1:4" x14ac:dyDescent="0.3">
      <c r="A685" s="208"/>
      <c r="B685" s="163" t="s">
        <v>1464</v>
      </c>
      <c r="C685" s="162">
        <v>1882</v>
      </c>
      <c r="D685" s="163" t="s">
        <v>62</v>
      </c>
    </row>
    <row r="686" spans="1:4" x14ac:dyDescent="0.3">
      <c r="A686" s="208"/>
      <c r="B686" s="163" t="s">
        <v>1178</v>
      </c>
      <c r="C686" s="164">
        <v>722</v>
      </c>
      <c r="D686" s="163" t="s">
        <v>62</v>
      </c>
    </row>
    <row r="687" spans="1:4" x14ac:dyDescent="0.3">
      <c r="A687" s="208"/>
      <c r="B687" s="163" t="s">
        <v>1589</v>
      </c>
      <c r="C687" s="164">
        <v>280</v>
      </c>
      <c r="D687" s="163" t="s">
        <v>62</v>
      </c>
    </row>
    <row r="688" spans="1:4" x14ac:dyDescent="0.3">
      <c r="A688" s="208"/>
      <c r="B688" s="163" t="s">
        <v>1338</v>
      </c>
      <c r="C688" s="164">
        <v>88</v>
      </c>
      <c r="D688" s="163" t="s">
        <v>62</v>
      </c>
    </row>
    <row r="689" spans="1:4" x14ac:dyDescent="0.3">
      <c r="A689" s="208"/>
      <c r="B689" s="163" t="s">
        <v>1284</v>
      </c>
      <c r="C689" s="164">
        <v>28</v>
      </c>
      <c r="D689" s="163" t="s">
        <v>62</v>
      </c>
    </row>
    <row r="690" spans="1:4" x14ac:dyDescent="0.3">
      <c r="A690" s="208"/>
      <c r="B690" s="163" t="s">
        <v>1331</v>
      </c>
      <c r="C690" s="164">
        <v>48</v>
      </c>
      <c r="D690" s="163" t="s">
        <v>62</v>
      </c>
    </row>
    <row r="691" spans="1:4" x14ac:dyDescent="0.3">
      <c r="A691" s="208"/>
      <c r="B691" s="163" t="s">
        <v>1462</v>
      </c>
      <c r="C691" s="164">
        <v>124</v>
      </c>
      <c r="D691" s="163" t="s">
        <v>62</v>
      </c>
    </row>
    <row r="692" spans="1:4" x14ac:dyDescent="0.3">
      <c r="A692" s="208"/>
      <c r="B692" s="163" t="s">
        <v>1590</v>
      </c>
      <c r="C692" s="164">
        <v>93</v>
      </c>
      <c r="D692" s="163" t="s">
        <v>62</v>
      </c>
    </row>
    <row r="693" spans="1:4" x14ac:dyDescent="0.3">
      <c r="A693" s="208"/>
      <c r="B693" s="163" t="s">
        <v>1462</v>
      </c>
      <c r="C693" s="164">
        <v>200</v>
      </c>
      <c r="D693" s="163" t="s">
        <v>62</v>
      </c>
    </row>
    <row r="694" spans="1:4" x14ac:dyDescent="0.3">
      <c r="A694" s="208"/>
      <c r="B694" s="163" t="s">
        <v>1120</v>
      </c>
      <c r="C694" s="164">
        <v>152</v>
      </c>
      <c r="D694" s="163" t="s">
        <v>62</v>
      </c>
    </row>
    <row r="695" spans="1:4" x14ac:dyDescent="0.3">
      <c r="A695" s="208"/>
      <c r="B695" s="163" t="s">
        <v>1200</v>
      </c>
      <c r="C695" s="164">
        <v>376</v>
      </c>
      <c r="D695" s="163" t="s">
        <v>62</v>
      </c>
    </row>
    <row r="696" spans="1:4" x14ac:dyDescent="0.3">
      <c r="A696" s="208"/>
      <c r="B696" s="163" t="s">
        <v>1591</v>
      </c>
      <c r="C696" s="164">
        <v>180</v>
      </c>
      <c r="D696" s="163" t="s">
        <v>62</v>
      </c>
    </row>
    <row r="697" spans="1:4" x14ac:dyDescent="0.3">
      <c r="A697" s="208"/>
      <c r="B697" s="163" t="s">
        <v>1592</v>
      </c>
      <c r="C697" s="164">
        <v>75</v>
      </c>
      <c r="D697" s="163" t="s">
        <v>62</v>
      </c>
    </row>
    <row r="698" spans="1:4" x14ac:dyDescent="0.3">
      <c r="A698" s="208"/>
      <c r="B698" s="163" t="s">
        <v>1593</v>
      </c>
      <c r="C698" s="164">
        <v>133</v>
      </c>
      <c r="D698" s="163" t="s">
        <v>62</v>
      </c>
    </row>
    <row r="699" spans="1:4" x14ac:dyDescent="0.3">
      <c r="A699" s="208"/>
      <c r="B699" s="163" t="s">
        <v>1557</v>
      </c>
      <c r="C699" s="164">
        <v>500</v>
      </c>
      <c r="D699" s="163" t="s">
        <v>62</v>
      </c>
    </row>
    <row r="700" spans="1:4" x14ac:dyDescent="0.3">
      <c r="A700" s="208"/>
      <c r="B700" s="163" t="s">
        <v>1594</v>
      </c>
      <c r="C700" s="164">
        <v>80</v>
      </c>
      <c r="D700" s="163" t="s">
        <v>62</v>
      </c>
    </row>
    <row r="701" spans="1:4" x14ac:dyDescent="0.3">
      <c r="A701" s="208"/>
      <c r="B701" s="163" t="s">
        <v>1116</v>
      </c>
      <c r="C701" s="164">
        <v>112</v>
      </c>
      <c r="D701" s="163" t="s">
        <v>62</v>
      </c>
    </row>
    <row r="702" spans="1:4" x14ac:dyDescent="0.3">
      <c r="A702" s="208"/>
      <c r="B702" s="163" t="s">
        <v>1285</v>
      </c>
      <c r="C702" s="164">
        <v>90</v>
      </c>
      <c r="D702" s="163" t="s">
        <v>62</v>
      </c>
    </row>
    <row r="703" spans="1:4" x14ac:dyDescent="0.3">
      <c r="A703" s="208"/>
      <c r="B703" s="163" t="s">
        <v>1284</v>
      </c>
      <c r="C703" s="164">
        <v>80</v>
      </c>
      <c r="D703" s="163" t="s">
        <v>62</v>
      </c>
    </row>
    <row r="704" spans="1:4" x14ac:dyDescent="0.3">
      <c r="A704" s="208"/>
      <c r="B704" s="163" t="s">
        <v>1329</v>
      </c>
      <c r="C704" s="164">
        <v>103</v>
      </c>
      <c r="D704" s="163" t="s">
        <v>62</v>
      </c>
    </row>
    <row r="705" spans="1:4" x14ac:dyDescent="0.3">
      <c r="A705" s="208"/>
      <c r="B705" s="163" t="s">
        <v>1213</v>
      </c>
      <c r="C705" s="164">
        <v>270</v>
      </c>
      <c r="D705" s="163" t="s">
        <v>62</v>
      </c>
    </row>
    <row r="706" spans="1:4" x14ac:dyDescent="0.3">
      <c r="A706" s="208"/>
      <c r="B706" s="163" t="s">
        <v>1595</v>
      </c>
      <c r="C706" s="164">
        <v>100</v>
      </c>
      <c r="D706" s="163" t="s">
        <v>62</v>
      </c>
    </row>
    <row r="707" spans="1:4" x14ac:dyDescent="0.3">
      <c r="A707" s="208"/>
      <c r="B707" s="163" t="s">
        <v>1200</v>
      </c>
      <c r="C707" s="164">
        <v>175</v>
      </c>
      <c r="D707" s="163" t="s">
        <v>62</v>
      </c>
    </row>
    <row r="708" spans="1:4" x14ac:dyDescent="0.3">
      <c r="A708" s="208"/>
      <c r="B708" s="163" t="s">
        <v>1213</v>
      </c>
      <c r="C708" s="164">
        <v>174</v>
      </c>
      <c r="D708" s="163" t="s">
        <v>62</v>
      </c>
    </row>
    <row r="709" spans="1:4" x14ac:dyDescent="0.3">
      <c r="A709" s="208"/>
      <c r="B709" s="163" t="s">
        <v>1197</v>
      </c>
      <c r="C709" s="164">
        <v>280</v>
      </c>
      <c r="D709" s="163" t="s">
        <v>62</v>
      </c>
    </row>
    <row r="710" spans="1:4" x14ac:dyDescent="0.3">
      <c r="A710" s="208"/>
      <c r="B710" s="163" t="s">
        <v>1596</v>
      </c>
      <c r="C710" s="164">
        <v>49</v>
      </c>
      <c r="D710" s="163" t="s">
        <v>62</v>
      </c>
    </row>
    <row r="711" spans="1:4" x14ac:dyDescent="0.3">
      <c r="A711" s="208"/>
      <c r="B711" s="163" t="s">
        <v>1348</v>
      </c>
      <c r="C711" s="164">
        <v>450</v>
      </c>
      <c r="D711" s="163" t="s">
        <v>62</v>
      </c>
    </row>
    <row r="712" spans="1:4" x14ac:dyDescent="0.3">
      <c r="A712" s="208"/>
      <c r="B712" s="163" t="s">
        <v>1596</v>
      </c>
      <c r="C712" s="164">
        <v>252</v>
      </c>
      <c r="D712" s="163" t="s">
        <v>62</v>
      </c>
    </row>
    <row r="713" spans="1:4" x14ac:dyDescent="0.3">
      <c r="A713" s="208"/>
      <c r="B713" s="163" t="s">
        <v>1284</v>
      </c>
      <c r="C713" s="164">
        <v>62</v>
      </c>
      <c r="D713" s="163" t="s">
        <v>62</v>
      </c>
    </row>
    <row r="714" spans="1:4" x14ac:dyDescent="0.3">
      <c r="A714" s="208"/>
      <c r="B714" s="163" t="s">
        <v>1509</v>
      </c>
      <c r="C714" s="164">
        <v>44</v>
      </c>
      <c r="D714" s="163" t="s">
        <v>62</v>
      </c>
    </row>
    <row r="715" spans="1:4" x14ac:dyDescent="0.3">
      <c r="A715" s="208"/>
      <c r="B715" s="163" t="s">
        <v>1462</v>
      </c>
      <c r="C715" s="164">
        <v>70</v>
      </c>
      <c r="D715" s="163" t="s">
        <v>62</v>
      </c>
    </row>
    <row r="716" spans="1:4" x14ac:dyDescent="0.3">
      <c r="A716" s="208"/>
      <c r="B716" s="163" t="s">
        <v>1120</v>
      </c>
      <c r="C716" s="164">
        <v>263</v>
      </c>
      <c r="D716" s="163" t="s">
        <v>62</v>
      </c>
    </row>
    <row r="717" spans="1:4" x14ac:dyDescent="0.3">
      <c r="A717" s="208"/>
      <c r="B717" s="163" t="s">
        <v>1286</v>
      </c>
      <c r="C717" s="164">
        <v>313</v>
      </c>
      <c r="D717" s="163" t="s">
        <v>62</v>
      </c>
    </row>
    <row r="718" spans="1:4" x14ac:dyDescent="0.3">
      <c r="A718" s="208"/>
      <c r="B718" s="163" t="s">
        <v>1597</v>
      </c>
      <c r="C718" s="164">
        <v>300</v>
      </c>
      <c r="D718" s="163" t="s">
        <v>69</v>
      </c>
    </row>
    <row r="719" spans="1:4" x14ac:dyDescent="0.3">
      <c r="A719" s="208"/>
      <c r="B719" s="163" t="s">
        <v>1138</v>
      </c>
      <c r="C719" s="164">
        <v>84</v>
      </c>
      <c r="D719" s="163" t="s">
        <v>69</v>
      </c>
    </row>
    <row r="720" spans="1:4" x14ac:dyDescent="0.3">
      <c r="A720" s="208"/>
      <c r="B720" s="163" t="s">
        <v>1598</v>
      </c>
      <c r="C720" s="164">
        <v>150</v>
      </c>
      <c r="D720" s="163" t="s">
        <v>69</v>
      </c>
    </row>
    <row r="721" spans="1:4" x14ac:dyDescent="0.3">
      <c r="A721" s="208"/>
      <c r="B721" s="163" t="s">
        <v>1599</v>
      </c>
      <c r="C721" s="164">
        <v>280</v>
      </c>
      <c r="D721" s="163" t="s">
        <v>69</v>
      </c>
    </row>
    <row r="722" spans="1:4" x14ac:dyDescent="0.3">
      <c r="A722" s="208"/>
      <c r="B722" s="163" t="s">
        <v>1600</v>
      </c>
      <c r="C722" s="164">
        <v>280</v>
      </c>
      <c r="D722" s="163" t="s">
        <v>69</v>
      </c>
    </row>
    <row r="723" spans="1:4" x14ac:dyDescent="0.3">
      <c r="A723" s="208"/>
      <c r="B723" s="163" t="s">
        <v>1601</v>
      </c>
      <c r="C723" s="164">
        <v>440</v>
      </c>
      <c r="D723" s="163" t="s">
        <v>69</v>
      </c>
    </row>
    <row r="724" spans="1:4" x14ac:dyDescent="0.3">
      <c r="A724" s="208"/>
      <c r="B724" s="163" t="s">
        <v>1602</v>
      </c>
      <c r="C724" s="164">
        <v>380</v>
      </c>
      <c r="D724" s="163" t="s">
        <v>69</v>
      </c>
    </row>
    <row r="725" spans="1:4" x14ac:dyDescent="0.3">
      <c r="A725" s="208"/>
      <c r="B725" s="163" t="s">
        <v>1138</v>
      </c>
      <c r="C725" s="164">
        <v>77</v>
      </c>
      <c r="D725" s="163" t="s">
        <v>69</v>
      </c>
    </row>
    <row r="726" spans="1:4" x14ac:dyDescent="0.3">
      <c r="A726" s="208"/>
      <c r="B726" s="163" t="s">
        <v>1603</v>
      </c>
      <c r="C726" s="164">
        <v>216</v>
      </c>
      <c r="D726" s="163" t="s">
        <v>69</v>
      </c>
    </row>
    <row r="727" spans="1:4" x14ac:dyDescent="0.3">
      <c r="A727" s="208"/>
      <c r="B727" s="163" t="s">
        <v>1604</v>
      </c>
      <c r="C727" s="164">
        <v>415</v>
      </c>
      <c r="D727" s="163" t="s">
        <v>69</v>
      </c>
    </row>
    <row r="728" spans="1:4" x14ac:dyDescent="0.3">
      <c r="A728" s="208"/>
      <c r="B728" s="163" t="s">
        <v>1512</v>
      </c>
      <c r="C728" s="164">
        <v>208</v>
      </c>
      <c r="D728" s="163" t="s">
        <v>69</v>
      </c>
    </row>
    <row r="729" spans="1:4" x14ac:dyDescent="0.3">
      <c r="A729" s="208"/>
      <c r="B729" s="163" t="s">
        <v>1605</v>
      </c>
      <c r="C729" s="164">
        <v>76</v>
      </c>
      <c r="D729" s="163" t="s">
        <v>69</v>
      </c>
    </row>
    <row r="730" spans="1:4" x14ac:dyDescent="0.3">
      <c r="A730" s="208"/>
      <c r="B730" s="163" t="s">
        <v>1225</v>
      </c>
      <c r="C730" s="164">
        <v>210</v>
      </c>
      <c r="D730" s="163" t="s">
        <v>69</v>
      </c>
    </row>
    <row r="731" spans="1:4" x14ac:dyDescent="0.3">
      <c r="A731" s="208"/>
      <c r="B731" s="204" t="s">
        <v>1138</v>
      </c>
      <c r="C731" s="164">
        <v>115</v>
      </c>
      <c r="D731" s="163" t="s">
        <v>69</v>
      </c>
    </row>
    <row r="732" spans="1:4" x14ac:dyDescent="0.3">
      <c r="A732" s="208"/>
      <c r="B732" s="205"/>
      <c r="C732" s="164">
        <v>45</v>
      </c>
      <c r="D732" s="163" t="s">
        <v>69</v>
      </c>
    </row>
    <row r="733" spans="1:4" x14ac:dyDescent="0.3">
      <c r="A733" s="208"/>
      <c r="B733" s="163" t="s">
        <v>1606</v>
      </c>
      <c r="C733" s="164">
        <v>240</v>
      </c>
      <c r="D733" s="163" t="s">
        <v>69</v>
      </c>
    </row>
    <row r="734" spans="1:4" x14ac:dyDescent="0.3">
      <c r="A734" s="208"/>
      <c r="B734" s="163" t="s">
        <v>1607</v>
      </c>
      <c r="C734" s="164">
        <v>490</v>
      </c>
      <c r="D734" s="163" t="s">
        <v>69</v>
      </c>
    </row>
    <row r="735" spans="1:4" x14ac:dyDescent="0.3">
      <c r="A735" s="208"/>
      <c r="B735" s="163" t="s">
        <v>1608</v>
      </c>
      <c r="C735" s="164">
        <v>114</v>
      </c>
      <c r="D735" s="163" t="s">
        <v>69</v>
      </c>
    </row>
    <row r="736" spans="1:4" x14ac:dyDescent="0.3">
      <c r="A736" s="208"/>
      <c r="B736" s="163" t="s">
        <v>1609</v>
      </c>
      <c r="C736" s="164">
        <v>288</v>
      </c>
      <c r="D736" s="163" t="s">
        <v>69</v>
      </c>
    </row>
    <row r="737" spans="1:4" x14ac:dyDescent="0.3">
      <c r="A737" s="208"/>
      <c r="B737" s="163" t="s">
        <v>1301</v>
      </c>
      <c r="C737" s="164">
        <v>115</v>
      </c>
      <c r="D737" s="163" t="s">
        <v>69</v>
      </c>
    </row>
    <row r="738" spans="1:4" x14ac:dyDescent="0.3">
      <c r="A738" s="208"/>
      <c r="B738" s="204" t="s">
        <v>1138</v>
      </c>
      <c r="C738" s="164">
        <v>157</v>
      </c>
      <c r="D738" s="163" t="s">
        <v>69</v>
      </c>
    </row>
    <row r="739" spans="1:4" x14ac:dyDescent="0.3">
      <c r="A739" s="208"/>
      <c r="B739" s="206"/>
      <c r="C739" s="164">
        <v>76</v>
      </c>
      <c r="D739" s="163" t="s">
        <v>69</v>
      </c>
    </row>
    <row r="740" spans="1:4" x14ac:dyDescent="0.3">
      <c r="A740" s="208"/>
      <c r="B740" s="205"/>
      <c r="C740" s="164">
        <v>80</v>
      </c>
      <c r="D740" s="163" t="s">
        <v>69</v>
      </c>
    </row>
    <row r="741" spans="1:4" x14ac:dyDescent="0.3">
      <c r="A741" s="208"/>
      <c r="B741" s="163" t="s">
        <v>1610</v>
      </c>
      <c r="C741" s="164">
        <v>186</v>
      </c>
      <c r="D741" s="163" t="s">
        <v>69</v>
      </c>
    </row>
    <row r="742" spans="1:4" x14ac:dyDescent="0.3">
      <c r="A742" s="208"/>
      <c r="B742" s="163" t="s">
        <v>1611</v>
      </c>
      <c r="C742" s="164">
        <v>450</v>
      </c>
      <c r="D742" s="163" t="s">
        <v>69</v>
      </c>
    </row>
    <row r="743" spans="1:4" x14ac:dyDescent="0.3">
      <c r="A743" s="208"/>
      <c r="B743" s="163" t="s">
        <v>1612</v>
      </c>
      <c r="C743" s="164">
        <v>400</v>
      </c>
      <c r="D743" s="163" t="s">
        <v>65</v>
      </c>
    </row>
    <row r="744" spans="1:4" x14ac:dyDescent="0.3">
      <c r="A744" s="208"/>
      <c r="B744" s="204" t="s">
        <v>1613</v>
      </c>
      <c r="C744" s="164">
        <v>36</v>
      </c>
      <c r="D744" s="163" t="s">
        <v>65</v>
      </c>
    </row>
    <row r="745" spans="1:4" x14ac:dyDescent="0.3">
      <c r="A745" s="208"/>
      <c r="B745" s="205"/>
      <c r="C745" s="164">
        <v>60</v>
      </c>
      <c r="D745" s="163" t="s">
        <v>65</v>
      </c>
    </row>
    <row r="746" spans="1:4" x14ac:dyDescent="0.3">
      <c r="A746" s="208"/>
      <c r="B746" s="163" t="s">
        <v>1614</v>
      </c>
      <c r="C746" s="164">
        <v>104</v>
      </c>
      <c r="D746" s="163" t="s">
        <v>65</v>
      </c>
    </row>
    <row r="747" spans="1:4" x14ac:dyDescent="0.3">
      <c r="A747" s="208"/>
      <c r="B747" s="163" t="s">
        <v>1615</v>
      </c>
      <c r="C747" s="164">
        <v>363</v>
      </c>
      <c r="D747" s="163" t="s">
        <v>65</v>
      </c>
    </row>
    <row r="748" spans="1:4" x14ac:dyDescent="0.3">
      <c r="A748" s="208"/>
      <c r="B748" s="163" t="s">
        <v>1157</v>
      </c>
      <c r="C748" s="164">
        <v>28</v>
      </c>
      <c r="D748" s="163" t="s">
        <v>65</v>
      </c>
    </row>
    <row r="749" spans="1:4" x14ac:dyDescent="0.3">
      <c r="A749" s="208"/>
      <c r="B749" s="163" t="s">
        <v>1616</v>
      </c>
      <c r="C749" s="164">
        <v>249</v>
      </c>
      <c r="D749" s="163" t="s">
        <v>65</v>
      </c>
    </row>
    <row r="750" spans="1:4" x14ac:dyDescent="0.3">
      <c r="A750" s="208"/>
      <c r="B750" s="163" t="s">
        <v>1617</v>
      </c>
      <c r="C750" s="164">
        <v>290</v>
      </c>
      <c r="D750" s="163" t="s">
        <v>65</v>
      </c>
    </row>
    <row r="751" spans="1:4" x14ac:dyDescent="0.3">
      <c r="A751" s="208"/>
      <c r="B751" s="163" t="s">
        <v>1618</v>
      </c>
      <c r="C751" s="164">
        <v>92</v>
      </c>
      <c r="D751" s="163" t="s">
        <v>66</v>
      </c>
    </row>
    <row r="752" spans="1:4" x14ac:dyDescent="0.3">
      <c r="A752" s="208"/>
      <c r="B752" s="163" t="s">
        <v>1619</v>
      </c>
      <c r="C752" s="164">
        <v>150</v>
      </c>
      <c r="D752" s="163" t="s">
        <v>66</v>
      </c>
    </row>
    <row r="753" spans="1:4" x14ac:dyDescent="0.3">
      <c r="A753" s="208"/>
      <c r="B753" s="163" t="s">
        <v>1620</v>
      </c>
      <c r="C753" s="164">
        <v>159</v>
      </c>
      <c r="D753" s="163" t="s">
        <v>86</v>
      </c>
    </row>
    <row r="754" spans="1:4" x14ac:dyDescent="0.3">
      <c r="A754" s="208"/>
      <c r="B754" s="163" t="s">
        <v>1621</v>
      </c>
      <c r="C754" s="164">
        <v>180</v>
      </c>
      <c r="D754" s="163" t="s">
        <v>86</v>
      </c>
    </row>
    <row r="755" spans="1:4" x14ac:dyDescent="0.3">
      <c r="A755" s="208"/>
      <c r="B755" s="163" t="s">
        <v>1622</v>
      </c>
      <c r="C755" s="164">
        <v>32</v>
      </c>
      <c r="D755" s="163" t="s">
        <v>1172</v>
      </c>
    </row>
    <row r="756" spans="1:4" x14ac:dyDescent="0.3">
      <c r="A756" s="208"/>
      <c r="B756" s="163" t="s">
        <v>1623</v>
      </c>
      <c r="C756" s="164">
        <v>72</v>
      </c>
      <c r="D756" s="163" t="s">
        <v>1172</v>
      </c>
    </row>
    <row r="757" spans="1:4" x14ac:dyDescent="0.3">
      <c r="A757" s="208"/>
      <c r="B757" s="163" t="s">
        <v>1624</v>
      </c>
      <c r="C757" s="164">
        <v>179</v>
      </c>
      <c r="D757" s="163" t="s">
        <v>1172</v>
      </c>
    </row>
    <row r="758" spans="1:4" x14ac:dyDescent="0.3">
      <c r="A758" s="208"/>
      <c r="B758" s="163" t="s">
        <v>1386</v>
      </c>
      <c r="C758" s="164">
        <v>36</v>
      </c>
      <c r="D758" s="163" t="s">
        <v>87</v>
      </c>
    </row>
    <row r="759" spans="1:4" x14ac:dyDescent="0.3">
      <c r="A759" s="208"/>
      <c r="B759" s="163" t="s">
        <v>1625</v>
      </c>
      <c r="C759" s="164">
        <v>180</v>
      </c>
      <c r="D759" s="163" t="s">
        <v>87</v>
      </c>
    </row>
    <row r="760" spans="1:4" x14ac:dyDescent="0.3">
      <c r="A760" s="208"/>
      <c r="B760" s="163" t="s">
        <v>1626</v>
      </c>
      <c r="C760" s="164">
        <v>170</v>
      </c>
      <c r="D760" s="163" t="s">
        <v>87</v>
      </c>
    </row>
    <row r="761" spans="1:4" x14ac:dyDescent="0.3">
      <c r="A761" s="208"/>
      <c r="B761" s="163" t="s">
        <v>1386</v>
      </c>
      <c r="C761" s="164">
        <v>72</v>
      </c>
      <c r="D761" s="163" t="s">
        <v>87</v>
      </c>
    </row>
    <row r="762" spans="1:4" x14ac:dyDescent="0.3">
      <c r="A762" s="208"/>
      <c r="B762" s="163" t="s">
        <v>1247</v>
      </c>
      <c r="C762" s="164">
        <v>234</v>
      </c>
      <c r="D762" s="163" t="s">
        <v>64</v>
      </c>
    </row>
    <row r="763" spans="1:4" x14ac:dyDescent="0.3">
      <c r="A763" s="208"/>
      <c r="B763" s="163" t="s">
        <v>1627</v>
      </c>
      <c r="C763" s="164">
        <v>120</v>
      </c>
      <c r="D763" s="163" t="s">
        <v>68</v>
      </c>
    </row>
    <row r="764" spans="1:4" x14ac:dyDescent="0.3">
      <c r="A764" s="208"/>
      <c r="B764" s="163" t="s">
        <v>1628</v>
      </c>
      <c r="C764" s="164">
        <v>100</v>
      </c>
      <c r="D764" s="163" t="s">
        <v>84</v>
      </c>
    </row>
    <row r="765" spans="1:4" x14ac:dyDescent="0.3">
      <c r="A765" s="208"/>
      <c r="B765" s="163" t="s">
        <v>1539</v>
      </c>
      <c r="C765" s="164">
        <v>78</v>
      </c>
      <c r="D765" s="163" t="s">
        <v>84</v>
      </c>
    </row>
    <row r="766" spans="1:4" x14ac:dyDescent="0.3">
      <c r="A766" s="208"/>
      <c r="B766" s="163" t="s">
        <v>1579</v>
      </c>
      <c r="C766" s="164">
        <v>124</v>
      </c>
      <c r="D766" s="163" t="s">
        <v>84</v>
      </c>
    </row>
    <row r="767" spans="1:4" x14ac:dyDescent="0.3">
      <c r="A767" s="208"/>
      <c r="B767" s="163" t="s">
        <v>1629</v>
      </c>
      <c r="C767" s="164">
        <v>61</v>
      </c>
      <c r="D767" s="163" t="s">
        <v>84</v>
      </c>
    </row>
    <row r="768" spans="1:4" x14ac:dyDescent="0.3">
      <c r="A768" s="208"/>
      <c r="B768" s="163" t="s">
        <v>1630</v>
      </c>
      <c r="C768" s="164">
        <v>158</v>
      </c>
      <c r="D768" s="163" t="s">
        <v>84</v>
      </c>
    </row>
    <row r="769" spans="1:4" x14ac:dyDescent="0.3">
      <c r="A769" s="208"/>
      <c r="B769" s="204" t="s">
        <v>1631</v>
      </c>
      <c r="C769" s="164">
        <v>210</v>
      </c>
      <c r="D769" s="163" t="s">
        <v>1185</v>
      </c>
    </row>
    <row r="770" spans="1:4" x14ac:dyDescent="0.3">
      <c r="A770" s="208"/>
      <c r="B770" s="205"/>
      <c r="C770" s="164">
        <v>90</v>
      </c>
      <c r="D770" s="163" t="s">
        <v>1185</v>
      </c>
    </row>
    <row r="771" spans="1:4" x14ac:dyDescent="0.3">
      <c r="A771" s="208"/>
      <c r="B771" s="163" t="s">
        <v>1632</v>
      </c>
      <c r="C771" s="164">
        <v>100</v>
      </c>
      <c r="D771" s="163" t="s">
        <v>70</v>
      </c>
    </row>
    <row r="772" spans="1:4" x14ac:dyDescent="0.3">
      <c r="A772" s="208"/>
      <c r="B772" s="163" t="s">
        <v>1633</v>
      </c>
      <c r="C772" s="164">
        <v>75</v>
      </c>
      <c r="D772" s="163" t="s">
        <v>1634</v>
      </c>
    </row>
    <row r="773" spans="1:4" x14ac:dyDescent="0.3">
      <c r="A773" s="208"/>
      <c r="B773" s="163" t="s">
        <v>1635</v>
      </c>
      <c r="C773" s="164">
        <v>480</v>
      </c>
      <c r="D773" s="163" t="s">
        <v>1634</v>
      </c>
    </row>
    <row r="774" spans="1:4" x14ac:dyDescent="0.3">
      <c r="A774" s="208"/>
      <c r="B774" s="163" t="s">
        <v>1636</v>
      </c>
      <c r="C774" s="162">
        <v>1045</v>
      </c>
      <c r="D774" s="163" t="s">
        <v>1634</v>
      </c>
    </row>
    <row r="775" spans="1:4" x14ac:dyDescent="0.3">
      <c r="A775" s="208"/>
      <c r="B775" s="163" t="s">
        <v>1637</v>
      </c>
      <c r="C775" s="164">
        <v>150</v>
      </c>
      <c r="D775" s="163" t="s">
        <v>1262</v>
      </c>
    </row>
    <row r="776" spans="1:4" x14ac:dyDescent="0.3">
      <c r="A776" s="208"/>
      <c r="B776" s="163" t="s">
        <v>1638</v>
      </c>
      <c r="C776" s="164">
        <v>269</v>
      </c>
      <c r="D776" s="163" t="s">
        <v>1262</v>
      </c>
    </row>
    <row r="777" spans="1:4" x14ac:dyDescent="0.3">
      <c r="A777" s="209"/>
      <c r="B777" s="163" t="s">
        <v>1502</v>
      </c>
      <c r="C777" s="164">
        <v>480</v>
      </c>
      <c r="D777" s="163" t="s">
        <v>1189</v>
      </c>
    </row>
    <row r="778" spans="1:4" x14ac:dyDescent="0.3">
      <c r="A778" s="199" t="s">
        <v>1639</v>
      </c>
      <c r="B778" s="200"/>
      <c r="C778" s="162">
        <v>9796</v>
      </c>
      <c r="D778" s="163"/>
    </row>
    <row r="779" spans="1:4" x14ac:dyDescent="0.3">
      <c r="A779" s="201" t="s">
        <v>1099</v>
      </c>
      <c r="B779" s="163" t="s">
        <v>1213</v>
      </c>
      <c r="C779" s="164">
        <v>423</v>
      </c>
      <c r="D779" s="163" t="s">
        <v>62</v>
      </c>
    </row>
    <row r="780" spans="1:4" x14ac:dyDescent="0.3">
      <c r="A780" s="202"/>
      <c r="B780" s="204" t="s">
        <v>1338</v>
      </c>
      <c r="C780" s="164">
        <v>95</v>
      </c>
      <c r="D780" s="163" t="s">
        <v>62</v>
      </c>
    </row>
    <row r="781" spans="1:4" x14ac:dyDescent="0.3">
      <c r="A781" s="202"/>
      <c r="B781" s="205"/>
      <c r="C781" s="164">
        <v>80</v>
      </c>
      <c r="D781" s="163" t="s">
        <v>62</v>
      </c>
    </row>
    <row r="782" spans="1:4" x14ac:dyDescent="0.3">
      <c r="A782" s="202"/>
      <c r="B782" s="163" t="s">
        <v>1329</v>
      </c>
      <c r="C782" s="164">
        <v>210</v>
      </c>
      <c r="D782" s="163" t="s">
        <v>62</v>
      </c>
    </row>
    <row r="783" spans="1:4" x14ac:dyDescent="0.3">
      <c r="A783" s="202"/>
      <c r="B783" s="163" t="s">
        <v>1454</v>
      </c>
      <c r="C783" s="164">
        <v>96</v>
      </c>
      <c r="D783" s="163" t="s">
        <v>62</v>
      </c>
    </row>
    <row r="784" spans="1:4" x14ac:dyDescent="0.3">
      <c r="A784" s="202"/>
      <c r="B784" s="163" t="s">
        <v>1640</v>
      </c>
      <c r="C784" s="164">
        <v>50</v>
      </c>
      <c r="D784" s="163" t="s">
        <v>62</v>
      </c>
    </row>
    <row r="785" spans="1:4" x14ac:dyDescent="0.3">
      <c r="A785" s="202"/>
      <c r="B785" s="163" t="s">
        <v>1120</v>
      </c>
      <c r="C785" s="164">
        <v>36</v>
      </c>
      <c r="D785" s="163" t="s">
        <v>62</v>
      </c>
    </row>
    <row r="786" spans="1:4" x14ac:dyDescent="0.3">
      <c r="A786" s="202"/>
      <c r="B786" s="163" t="s">
        <v>1331</v>
      </c>
      <c r="C786" s="164">
        <v>51</v>
      </c>
      <c r="D786" s="163" t="s">
        <v>62</v>
      </c>
    </row>
    <row r="787" spans="1:4" x14ac:dyDescent="0.3">
      <c r="A787" s="202"/>
      <c r="B787" s="163" t="s">
        <v>1116</v>
      </c>
      <c r="C787" s="164">
        <v>108</v>
      </c>
      <c r="D787" s="163" t="s">
        <v>62</v>
      </c>
    </row>
    <row r="788" spans="1:4" x14ac:dyDescent="0.3">
      <c r="A788" s="202"/>
      <c r="B788" s="163" t="s">
        <v>1332</v>
      </c>
      <c r="C788" s="164">
        <v>56</v>
      </c>
      <c r="D788" s="163" t="s">
        <v>62</v>
      </c>
    </row>
    <row r="789" spans="1:4" x14ac:dyDescent="0.3">
      <c r="A789" s="202"/>
      <c r="B789" s="163" t="s">
        <v>1641</v>
      </c>
      <c r="C789" s="164">
        <v>450</v>
      </c>
      <c r="D789" s="163" t="s">
        <v>62</v>
      </c>
    </row>
    <row r="790" spans="1:4" x14ac:dyDescent="0.3">
      <c r="A790" s="202"/>
      <c r="B790" s="163" t="s">
        <v>1213</v>
      </c>
      <c r="C790" s="164">
        <v>170</v>
      </c>
      <c r="D790" s="163" t="s">
        <v>62</v>
      </c>
    </row>
    <row r="791" spans="1:4" x14ac:dyDescent="0.3">
      <c r="A791" s="202"/>
      <c r="B791" s="163" t="s">
        <v>1122</v>
      </c>
      <c r="C791" s="164">
        <v>91</v>
      </c>
      <c r="D791" s="163" t="s">
        <v>62</v>
      </c>
    </row>
    <row r="792" spans="1:4" x14ac:dyDescent="0.3">
      <c r="A792" s="202"/>
      <c r="B792" s="163" t="s">
        <v>1197</v>
      </c>
      <c r="C792" s="164">
        <v>186</v>
      </c>
      <c r="D792" s="163" t="s">
        <v>62</v>
      </c>
    </row>
    <row r="793" spans="1:4" x14ac:dyDescent="0.3">
      <c r="A793" s="202"/>
      <c r="B793" s="163" t="s">
        <v>1642</v>
      </c>
      <c r="C793" s="164">
        <v>228</v>
      </c>
      <c r="D793" s="163" t="s">
        <v>62</v>
      </c>
    </row>
    <row r="794" spans="1:4" x14ac:dyDescent="0.3">
      <c r="A794" s="202"/>
      <c r="B794" s="163" t="s">
        <v>1643</v>
      </c>
      <c r="C794" s="164">
        <v>92</v>
      </c>
      <c r="D794" s="163" t="s">
        <v>62</v>
      </c>
    </row>
    <row r="795" spans="1:4" x14ac:dyDescent="0.3">
      <c r="A795" s="202"/>
      <c r="B795" s="163" t="s">
        <v>1348</v>
      </c>
      <c r="C795" s="164">
        <v>400</v>
      </c>
      <c r="D795" s="163" t="s">
        <v>62</v>
      </c>
    </row>
    <row r="796" spans="1:4" x14ac:dyDescent="0.3">
      <c r="A796" s="202"/>
      <c r="B796" s="163" t="s">
        <v>1454</v>
      </c>
      <c r="C796" s="164">
        <v>60</v>
      </c>
      <c r="D796" s="163" t="s">
        <v>62</v>
      </c>
    </row>
    <row r="797" spans="1:4" x14ac:dyDescent="0.3">
      <c r="A797" s="202"/>
      <c r="B797" s="163" t="s">
        <v>1329</v>
      </c>
      <c r="C797" s="164">
        <v>200</v>
      </c>
      <c r="D797" s="163" t="s">
        <v>62</v>
      </c>
    </row>
    <row r="798" spans="1:4" x14ac:dyDescent="0.3">
      <c r="A798" s="202"/>
      <c r="B798" s="163" t="s">
        <v>1348</v>
      </c>
      <c r="C798" s="164">
        <v>282</v>
      </c>
      <c r="D798" s="163" t="s">
        <v>62</v>
      </c>
    </row>
    <row r="799" spans="1:4" x14ac:dyDescent="0.3">
      <c r="A799" s="202"/>
      <c r="B799" s="163" t="s">
        <v>1594</v>
      </c>
      <c r="C799" s="164">
        <v>90</v>
      </c>
      <c r="D799" s="163" t="s">
        <v>62</v>
      </c>
    </row>
    <row r="800" spans="1:4" x14ac:dyDescent="0.3">
      <c r="A800" s="202"/>
      <c r="B800" s="163" t="s">
        <v>1284</v>
      </c>
      <c r="C800" s="164">
        <v>84</v>
      </c>
      <c r="D800" s="163" t="s">
        <v>62</v>
      </c>
    </row>
    <row r="801" spans="1:4" x14ac:dyDescent="0.3">
      <c r="A801" s="202"/>
      <c r="B801" s="163" t="s">
        <v>1509</v>
      </c>
      <c r="C801" s="164">
        <v>33</v>
      </c>
      <c r="D801" s="163" t="s">
        <v>62</v>
      </c>
    </row>
    <row r="802" spans="1:4" x14ac:dyDescent="0.3">
      <c r="A802" s="202"/>
      <c r="B802" s="163" t="s">
        <v>1284</v>
      </c>
      <c r="C802" s="164">
        <v>48</v>
      </c>
      <c r="D802" s="163" t="s">
        <v>62</v>
      </c>
    </row>
    <row r="803" spans="1:4" x14ac:dyDescent="0.3">
      <c r="A803" s="202"/>
      <c r="B803" s="163" t="s">
        <v>1332</v>
      </c>
      <c r="C803" s="164">
        <v>75</v>
      </c>
      <c r="D803" s="163" t="s">
        <v>62</v>
      </c>
    </row>
    <row r="804" spans="1:4" x14ac:dyDescent="0.3">
      <c r="A804" s="202"/>
      <c r="B804" s="163" t="s">
        <v>1116</v>
      </c>
      <c r="C804" s="164">
        <v>86</v>
      </c>
      <c r="D804" s="163" t="s">
        <v>62</v>
      </c>
    </row>
    <row r="805" spans="1:4" x14ac:dyDescent="0.3">
      <c r="A805" s="202"/>
      <c r="B805" s="163" t="s">
        <v>1213</v>
      </c>
      <c r="C805" s="164">
        <v>474</v>
      </c>
      <c r="D805" s="163" t="s">
        <v>62</v>
      </c>
    </row>
    <row r="806" spans="1:4" x14ac:dyDescent="0.3">
      <c r="A806" s="202"/>
      <c r="B806" s="163" t="s">
        <v>1644</v>
      </c>
      <c r="C806" s="164">
        <v>148</v>
      </c>
      <c r="D806" s="163" t="s">
        <v>62</v>
      </c>
    </row>
    <row r="807" spans="1:4" x14ac:dyDescent="0.3">
      <c r="A807" s="202"/>
      <c r="B807" s="163" t="s">
        <v>1200</v>
      </c>
      <c r="C807" s="164">
        <v>189</v>
      </c>
      <c r="D807" s="163" t="s">
        <v>62</v>
      </c>
    </row>
    <row r="808" spans="1:4" x14ac:dyDescent="0.3">
      <c r="A808" s="202"/>
      <c r="B808" s="163" t="s">
        <v>1645</v>
      </c>
      <c r="C808" s="164">
        <v>119</v>
      </c>
      <c r="D808" s="163" t="s">
        <v>1219</v>
      </c>
    </row>
    <row r="809" spans="1:4" x14ac:dyDescent="0.3">
      <c r="A809" s="202"/>
      <c r="B809" s="163" t="s">
        <v>1646</v>
      </c>
      <c r="C809" s="164">
        <v>160</v>
      </c>
      <c r="D809" s="163" t="s">
        <v>69</v>
      </c>
    </row>
    <row r="810" spans="1:4" x14ac:dyDescent="0.3">
      <c r="A810" s="202"/>
      <c r="B810" s="163" t="s">
        <v>1647</v>
      </c>
      <c r="C810" s="164">
        <v>45</v>
      </c>
      <c r="D810" s="163" t="s">
        <v>69</v>
      </c>
    </row>
    <row r="811" spans="1:4" x14ac:dyDescent="0.3">
      <c r="A811" s="202"/>
      <c r="B811" s="163" t="s">
        <v>1648</v>
      </c>
      <c r="C811" s="164">
        <v>50</v>
      </c>
      <c r="D811" s="163" t="s">
        <v>69</v>
      </c>
    </row>
    <row r="812" spans="1:4" x14ac:dyDescent="0.3">
      <c r="A812" s="202"/>
      <c r="B812" s="163" t="s">
        <v>1649</v>
      </c>
      <c r="C812" s="164">
        <v>90</v>
      </c>
      <c r="D812" s="163" t="s">
        <v>69</v>
      </c>
    </row>
    <row r="813" spans="1:4" x14ac:dyDescent="0.3">
      <c r="A813" s="202"/>
      <c r="B813" s="163" t="s">
        <v>1650</v>
      </c>
      <c r="C813" s="164">
        <v>386</v>
      </c>
      <c r="D813" s="163" t="s">
        <v>69</v>
      </c>
    </row>
    <row r="814" spans="1:4" x14ac:dyDescent="0.3">
      <c r="A814" s="202"/>
      <c r="B814" s="163" t="s">
        <v>1651</v>
      </c>
      <c r="C814" s="164">
        <v>304</v>
      </c>
      <c r="D814" s="163" t="s">
        <v>69</v>
      </c>
    </row>
    <row r="815" spans="1:4" x14ac:dyDescent="0.3">
      <c r="A815" s="202"/>
      <c r="B815" s="163" t="s">
        <v>1652</v>
      </c>
      <c r="C815" s="164">
        <v>167</v>
      </c>
      <c r="D815" s="163" t="s">
        <v>69</v>
      </c>
    </row>
    <row r="816" spans="1:4" x14ac:dyDescent="0.3">
      <c r="A816" s="202"/>
      <c r="B816" s="163" t="s">
        <v>1653</v>
      </c>
      <c r="C816" s="164">
        <v>159</v>
      </c>
      <c r="D816" s="163" t="s">
        <v>69</v>
      </c>
    </row>
    <row r="817" spans="1:4" x14ac:dyDescent="0.3">
      <c r="A817" s="202"/>
      <c r="B817" s="163" t="s">
        <v>1138</v>
      </c>
      <c r="C817" s="164">
        <v>162</v>
      </c>
      <c r="D817" s="163" t="s">
        <v>69</v>
      </c>
    </row>
    <row r="818" spans="1:4" x14ac:dyDescent="0.3">
      <c r="A818" s="202"/>
      <c r="B818" s="163" t="s">
        <v>1654</v>
      </c>
      <c r="C818" s="164">
        <v>180</v>
      </c>
      <c r="D818" s="163" t="s">
        <v>65</v>
      </c>
    </row>
    <row r="819" spans="1:4" x14ac:dyDescent="0.3">
      <c r="A819" s="202"/>
      <c r="B819" s="204" t="s">
        <v>1655</v>
      </c>
      <c r="C819" s="164">
        <v>90</v>
      </c>
      <c r="D819" s="163" t="s">
        <v>65</v>
      </c>
    </row>
    <row r="820" spans="1:4" x14ac:dyDescent="0.3">
      <c r="A820" s="202"/>
      <c r="B820" s="205"/>
      <c r="C820" s="164">
        <v>64</v>
      </c>
      <c r="D820" s="163" t="s">
        <v>65</v>
      </c>
    </row>
    <row r="821" spans="1:4" x14ac:dyDescent="0.3">
      <c r="A821" s="202"/>
      <c r="B821" s="163" t="s">
        <v>1371</v>
      </c>
      <c r="C821" s="164">
        <v>207</v>
      </c>
      <c r="D821" s="163" t="s">
        <v>1160</v>
      </c>
    </row>
    <row r="822" spans="1:4" x14ac:dyDescent="0.3">
      <c r="A822" s="202"/>
      <c r="B822" s="163" t="s">
        <v>1373</v>
      </c>
      <c r="C822" s="164">
        <v>228</v>
      </c>
      <c r="D822" s="163" t="s">
        <v>1160</v>
      </c>
    </row>
    <row r="823" spans="1:4" x14ac:dyDescent="0.3">
      <c r="A823" s="202"/>
      <c r="B823" s="163" t="s">
        <v>1656</v>
      </c>
      <c r="C823" s="164">
        <v>150</v>
      </c>
      <c r="D823" s="163" t="s">
        <v>66</v>
      </c>
    </row>
    <row r="824" spans="1:4" x14ac:dyDescent="0.3">
      <c r="A824" s="202"/>
      <c r="B824" s="163" t="s">
        <v>1657</v>
      </c>
      <c r="C824" s="164">
        <v>262</v>
      </c>
      <c r="D824" s="163" t="s">
        <v>86</v>
      </c>
    </row>
    <row r="825" spans="1:4" x14ac:dyDescent="0.3">
      <c r="A825" s="202"/>
      <c r="B825" s="163" t="s">
        <v>1658</v>
      </c>
      <c r="C825" s="164">
        <v>90</v>
      </c>
      <c r="D825" s="163" t="s">
        <v>87</v>
      </c>
    </row>
    <row r="826" spans="1:4" x14ac:dyDescent="0.3">
      <c r="A826" s="202"/>
      <c r="B826" s="163" t="s">
        <v>1659</v>
      </c>
      <c r="C826" s="164">
        <v>65</v>
      </c>
      <c r="D826" s="163" t="s">
        <v>87</v>
      </c>
    </row>
    <row r="827" spans="1:4" x14ac:dyDescent="0.3">
      <c r="A827" s="202"/>
      <c r="B827" s="163" t="s">
        <v>1658</v>
      </c>
      <c r="C827" s="164">
        <v>90</v>
      </c>
      <c r="D827" s="163" t="s">
        <v>87</v>
      </c>
    </row>
    <row r="828" spans="1:4" x14ac:dyDescent="0.3">
      <c r="A828" s="202"/>
      <c r="B828" s="163" t="s">
        <v>1660</v>
      </c>
      <c r="C828" s="164">
        <v>210</v>
      </c>
      <c r="D828" s="163" t="s">
        <v>87</v>
      </c>
    </row>
    <row r="829" spans="1:4" x14ac:dyDescent="0.3">
      <c r="A829" s="202"/>
      <c r="B829" s="163" t="s">
        <v>1661</v>
      </c>
      <c r="C829" s="164">
        <v>144</v>
      </c>
      <c r="D829" s="163" t="s">
        <v>63</v>
      </c>
    </row>
    <row r="830" spans="1:4" x14ac:dyDescent="0.3">
      <c r="A830" s="202"/>
      <c r="B830" s="163" t="s">
        <v>1662</v>
      </c>
      <c r="C830" s="164">
        <v>216</v>
      </c>
      <c r="D830" s="163" t="s">
        <v>63</v>
      </c>
    </row>
    <row r="831" spans="1:4" x14ac:dyDescent="0.3">
      <c r="A831" s="202"/>
      <c r="B831" s="163" t="s">
        <v>1663</v>
      </c>
      <c r="C831" s="164">
        <v>196</v>
      </c>
      <c r="D831" s="163" t="s">
        <v>63</v>
      </c>
    </row>
    <row r="832" spans="1:4" x14ac:dyDescent="0.3">
      <c r="A832" s="202"/>
      <c r="B832" s="163" t="s">
        <v>1664</v>
      </c>
      <c r="C832" s="164">
        <v>395</v>
      </c>
      <c r="D832" s="163" t="s">
        <v>68</v>
      </c>
    </row>
    <row r="833" spans="1:4" x14ac:dyDescent="0.3">
      <c r="A833" s="202"/>
      <c r="B833" s="163" t="s">
        <v>1665</v>
      </c>
      <c r="C833" s="164">
        <v>74</v>
      </c>
      <c r="D833" s="163" t="s">
        <v>68</v>
      </c>
    </row>
    <row r="834" spans="1:4" x14ac:dyDescent="0.3">
      <c r="A834" s="202"/>
      <c r="B834" s="163" t="s">
        <v>1666</v>
      </c>
      <c r="C834" s="164">
        <v>225</v>
      </c>
      <c r="D834" s="163" t="s">
        <v>1185</v>
      </c>
    </row>
    <row r="835" spans="1:4" x14ac:dyDescent="0.3">
      <c r="A835" s="202"/>
      <c r="B835" s="163" t="s">
        <v>1667</v>
      </c>
      <c r="C835" s="164">
        <v>276</v>
      </c>
      <c r="D835" s="163" t="s">
        <v>70</v>
      </c>
    </row>
    <row r="836" spans="1:4" x14ac:dyDescent="0.3">
      <c r="A836" s="202"/>
      <c r="B836" s="163" t="s">
        <v>1668</v>
      </c>
      <c r="C836" s="164">
        <v>262</v>
      </c>
      <c r="D836" s="163" t="s">
        <v>1262</v>
      </c>
    </row>
    <row r="837" spans="1:4" x14ac:dyDescent="0.3">
      <c r="A837" s="203"/>
      <c r="B837" s="163" t="s">
        <v>1669</v>
      </c>
      <c r="C837" s="164">
        <v>138</v>
      </c>
      <c r="D837" s="163" t="s">
        <v>1262</v>
      </c>
    </row>
    <row r="838" spans="1:4" x14ac:dyDescent="0.3">
      <c r="A838" s="199" t="s">
        <v>1670</v>
      </c>
      <c r="B838" s="200"/>
      <c r="C838" s="162">
        <v>15871</v>
      </c>
      <c r="D838" s="163"/>
    </row>
    <row r="839" spans="1:4" x14ac:dyDescent="0.3">
      <c r="A839" s="201" t="s">
        <v>1100</v>
      </c>
      <c r="B839" s="163" t="s">
        <v>1116</v>
      </c>
      <c r="C839" s="164">
        <v>136</v>
      </c>
      <c r="D839" s="163" t="s">
        <v>62</v>
      </c>
    </row>
    <row r="840" spans="1:4" x14ac:dyDescent="0.3">
      <c r="A840" s="202"/>
      <c r="B840" s="163" t="s">
        <v>1338</v>
      </c>
      <c r="C840" s="164">
        <v>55</v>
      </c>
      <c r="D840" s="163" t="s">
        <v>62</v>
      </c>
    </row>
    <row r="841" spans="1:4" x14ac:dyDescent="0.3">
      <c r="A841" s="202"/>
      <c r="B841" s="163" t="s">
        <v>1329</v>
      </c>
      <c r="C841" s="164">
        <v>298</v>
      </c>
      <c r="D841" s="163" t="s">
        <v>62</v>
      </c>
    </row>
    <row r="842" spans="1:4" x14ac:dyDescent="0.3">
      <c r="A842" s="202"/>
      <c r="B842" s="163" t="s">
        <v>1338</v>
      </c>
      <c r="C842" s="164">
        <v>48</v>
      </c>
      <c r="D842" s="163" t="s">
        <v>62</v>
      </c>
    </row>
    <row r="843" spans="1:4" x14ac:dyDescent="0.3">
      <c r="A843" s="202"/>
      <c r="B843" s="163" t="s">
        <v>1116</v>
      </c>
      <c r="C843" s="164">
        <v>143</v>
      </c>
      <c r="D843" s="163" t="s">
        <v>62</v>
      </c>
    </row>
    <row r="844" spans="1:4" x14ac:dyDescent="0.3">
      <c r="A844" s="202"/>
      <c r="B844" s="163" t="s">
        <v>1120</v>
      </c>
      <c r="C844" s="164">
        <v>383</v>
      </c>
      <c r="D844" s="163" t="s">
        <v>62</v>
      </c>
    </row>
    <row r="845" spans="1:4" x14ac:dyDescent="0.3">
      <c r="A845" s="202"/>
      <c r="B845" s="163" t="s">
        <v>1329</v>
      </c>
      <c r="C845" s="164">
        <v>92</v>
      </c>
      <c r="D845" s="163" t="s">
        <v>62</v>
      </c>
    </row>
    <row r="846" spans="1:4" x14ac:dyDescent="0.3">
      <c r="A846" s="202"/>
      <c r="B846" s="163" t="s">
        <v>1462</v>
      </c>
      <c r="C846" s="164">
        <v>435</v>
      </c>
      <c r="D846" s="163" t="s">
        <v>62</v>
      </c>
    </row>
    <row r="847" spans="1:4" x14ac:dyDescent="0.3">
      <c r="A847" s="202"/>
      <c r="B847" s="163" t="s">
        <v>1284</v>
      </c>
      <c r="C847" s="164">
        <v>88</v>
      </c>
      <c r="D847" s="163" t="s">
        <v>62</v>
      </c>
    </row>
    <row r="848" spans="1:4" x14ac:dyDescent="0.3">
      <c r="A848" s="202"/>
      <c r="B848" s="163" t="s">
        <v>1331</v>
      </c>
      <c r="C848" s="164">
        <v>33</v>
      </c>
      <c r="D848" s="163" t="s">
        <v>62</v>
      </c>
    </row>
    <row r="849" spans="1:4" x14ac:dyDescent="0.3">
      <c r="A849" s="202"/>
      <c r="B849" s="163" t="s">
        <v>1409</v>
      </c>
      <c r="C849" s="164">
        <v>118</v>
      </c>
      <c r="D849" s="163" t="s">
        <v>62</v>
      </c>
    </row>
    <row r="850" spans="1:4" x14ac:dyDescent="0.3">
      <c r="A850" s="202"/>
      <c r="B850" s="163" t="s">
        <v>1334</v>
      </c>
      <c r="C850" s="164">
        <v>51</v>
      </c>
      <c r="D850" s="163" t="s">
        <v>62</v>
      </c>
    </row>
    <row r="851" spans="1:4" x14ac:dyDescent="0.3">
      <c r="A851" s="202"/>
      <c r="B851" s="163" t="s">
        <v>1120</v>
      </c>
      <c r="C851" s="164">
        <v>32</v>
      </c>
      <c r="D851" s="163" t="s">
        <v>62</v>
      </c>
    </row>
    <row r="852" spans="1:4" x14ac:dyDescent="0.3">
      <c r="A852" s="202"/>
      <c r="B852" s="163" t="s">
        <v>1200</v>
      </c>
      <c r="C852" s="164">
        <v>149</v>
      </c>
      <c r="D852" s="163" t="s">
        <v>62</v>
      </c>
    </row>
    <row r="853" spans="1:4" x14ac:dyDescent="0.3">
      <c r="A853" s="202"/>
      <c r="B853" s="163" t="s">
        <v>1671</v>
      </c>
      <c r="C853" s="164">
        <v>330</v>
      </c>
      <c r="D853" s="163" t="s">
        <v>62</v>
      </c>
    </row>
    <row r="854" spans="1:4" x14ac:dyDescent="0.3">
      <c r="A854" s="202"/>
      <c r="B854" s="163" t="s">
        <v>1672</v>
      </c>
      <c r="C854" s="164">
        <v>280</v>
      </c>
      <c r="D854" s="163" t="s">
        <v>62</v>
      </c>
    </row>
    <row r="855" spans="1:4" x14ac:dyDescent="0.3">
      <c r="A855" s="202"/>
      <c r="B855" s="163" t="s">
        <v>1673</v>
      </c>
      <c r="C855" s="164">
        <v>338</v>
      </c>
      <c r="D855" s="163" t="s">
        <v>62</v>
      </c>
    </row>
    <row r="856" spans="1:4" x14ac:dyDescent="0.3">
      <c r="A856" s="202"/>
      <c r="B856" s="163" t="s">
        <v>1213</v>
      </c>
      <c r="C856" s="164">
        <v>320</v>
      </c>
      <c r="D856" s="163" t="s">
        <v>62</v>
      </c>
    </row>
    <row r="857" spans="1:4" x14ac:dyDescent="0.3">
      <c r="A857" s="202"/>
      <c r="B857" s="163" t="s">
        <v>1674</v>
      </c>
      <c r="C857" s="164">
        <v>226</v>
      </c>
      <c r="D857" s="163" t="s">
        <v>62</v>
      </c>
    </row>
    <row r="858" spans="1:4" x14ac:dyDescent="0.3">
      <c r="A858" s="202"/>
      <c r="B858" s="163" t="s">
        <v>1675</v>
      </c>
      <c r="C858" s="164">
        <v>130</v>
      </c>
      <c r="D858" s="163" t="s">
        <v>62</v>
      </c>
    </row>
    <row r="859" spans="1:4" x14ac:dyDescent="0.3">
      <c r="A859" s="202"/>
      <c r="B859" s="163" t="s">
        <v>1547</v>
      </c>
      <c r="C859" s="164">
        <v>250</v>
      </c>
      <c r="D859" s="163" t="s">
        <v>62</v>
      </c>
    </row>
    <row r="860" spans="1:4" x14ac:dyDescent="0.3">
      <c r="A860" s="202"/>
      <c r="B860" s="163" t="s">
        <v>1406</v>
      </c>
      <c r="C860" s="164">
        <v>240</v>
      </c>
      <c r="D860" s="163" t="s">
        <v>62</v>
      </c>
    </row>
    <row r="861" spans="1:4" x14ac:dyDescent="0.3">
      <c r="A861" s="202"/>
      <c r="B861" s="163" t="s">
        <v>1676</v>
      </c>
      <c r="C861" s="164">
        <v>48</v>
      </c>
      <c r="D861" s="163" t="s">
        <v>62</v>
      </c>
    </row>
    <row r="862" spans="1:4" x14ac:dyDescent="0.3">
      <c r="A862" s="202"/>
      <c r="B862" s="163" t="s">
        <v>1677</v>
      </c>
      <c r="C862" s="164">
        <v>280</v>
      </c>
      <c r="D862" s="163" t="s">
        <v>62</v>
      </c>
    </row>
    <row r="863" spans="1:4" x14ac:dyDescent="0.3">
      <c r="A863" s="202"/>
      <c r="B863" s="163" t="s">
        <v>1178</v>
      </c>
      <c r="C863" s="164">
        <v>190</v>
      </c>
      <c r="D863" s="163" t="s">
        <v>62</v>
      </c>
    </row>
    <row r="864" spans="1:4" x14ac:dyDescent="0.3">
      <c r="A864" s="202"/>
      <c r="B864" s="204" t="s">
        <v>1348</v>
      </c>
      <c r="C864" s="164">
        <v>291</v>
      </c>
      <c r="D864" s="163" t="s">
        <v>62</v>
      </c>
    </row>
    <row r="865" spans="1:4" x14ac:dyDescent="0.3">
      <c r="A865" s="202"/>
      <c r="B865" s="205"/>
      <c r="C865" s="164">
        <v>155</v>
      </c>
      <c r="D865" s="163" t="s">
        <v>62</v>
      </c>
    </row>
    <row r="866" spans="1:4" x14ac:dyDescent="0.3">
      <c r="A866" s="202"/>
      <c r="B866" s="163" t="s">
        <v>1178</v>
      </c>
      <c r="C866" s="164">
        <v>228</v>
      </c>
      <c r="D866" s="163" t="s">
        <v>62</v>
      </c>
    </row>
    <row r="867" spans="1:4" x14ac:dyDescent="0.3">
      <c r="A867" s="202"/>
      <c r="B867" s="163" t="s">
        <v>1338</v>
      </c>
      <c r="C867" s="164">
        <v>98</v>
      </c>
      <c r="D867" s="163" t="s">
        <v>62</v>
      </c>
    </row>
    <row r="868" spans="1:4" x14ac:dyDescent="0.3">
      <c r="A868" s="202"/>
      <c r="B868" s="163" t="s">
        <v>1678</v>
      </c>
      <c r="C868" s="164">
        <v>126</v>
      </c>
      <c r="D868" s="163" t="s">
        <v>62</v>
      </c>
    </row>
    <row r="869" spans="1:4" x14ac:dyDescent="0.3">
      <c r="A869" s="202"/>
      <c r="B869" s="163" t="s">
        <v>1116</v>
      </c>
      <c r="C869" s="164">
        <v>155</v>
      </c>
      <c r="D869" s="163" t="s">
        <v>62</v>
      </c>
    </row>
    <row r="870" spans="1:4" x14ac:dyDescent="0.3">
      <c r="A870" s="202"/>
      <c r="B870" s="163" t="s">
        <v>1120</v>
      </c>
      <c r="C870" s="164">
        <v>63</v>
      </c>
      <c r="D870" s="163" t="s">
        <v>62</v>
      </c>
    </row>
    <row r="871" spans="1:4" x14ac:dyDescent="0.3">
      <c r="A871" s="202"/>
      <c r="B871" s="163" t="s">
        <v>1329</v>
      </c>
      <c r="C871" s="164">
        <v>62</v>
      </c>
      <c r="D871" s="163" t="s">
        <v>62</v>
      </c>
    </row>
    <row r="872" spans="1:4" x14ac:dyDescent="0.3">
      <c r="A872" s="202"/>
      <c r="B872" s="163" t="s">
        <v>1120</v>
      </c>
      <c r="C872" s="164">
        <v>118</v>
      </c>
      <c r="D872" s="163" t="s">
        <v>62</v>
      </c>
    </row>
    <row r="873" spans="1:4" x14ac:dyDescent="0.3">
      <c r="A873" s="202"/>
      <c r="B873" s="163" t="s">
        <v>1679</v>
      </c>
      <c r="C873" s="164">
        <v>142</v>
      </c>
      <c r="D873" s="163" t="s">
        <v>62</v>
      </c>
    </row>
    <row r="874" spans="1:4" x14ac:dyDescent="0.3">
      <c r="A874" s="202"/>
      <c r="B874" s="163" t="s">
        <v>1462</v>
      </c>
      <c r="C874" s="164">
        <v>146</v>
      </c>
      <c r="D874" s="163" t="s">
        <v>62</v>
      </c>
    </row>
    <row r="875" spans="1:4" x14ac:dyDescent="0.3">
      <c r="A875" s="202"/>
      <c r="B875" s="163" t="s">
        <v>1120</v>
      </c>
      <c r="C875" s="164">
        <v>76</v>
      </c>
      <c r="D875" s="163" t="s">
        <v>62</v>
      </c>
    </row>
    <row r="876" spans="1:4" x14ac:dyDescent="0.3">
      <c r="A876" s="202"/>
      <c r="B876" s="163" t="s">
        <v>1139</v>
      </c>
      <c r="C876" s="164">
        <v>203</v>
      </c>
      <c r="D876" s="163" t="s">
        <v>69</v>
      </c>
    </row>
    <row r="877" spans="1:4" x14ac:dyDescent="0.3">
      <c r="A877" s="202"/>
      <c r="B877" s="163" t="s">
        <v>1680</v>
      </c>
      <c r="C877" s="164">
        <v>180</v>
      </c>
      <c r="D877" s="163" t="s">
        <v>69</v>
      </c>
    </row>
    <row r="878" spans="1:4" x14ac:dyDescent="0.3">
      <c r="A878" s="202"/>
      <c r="B878" s="163" t="s">
        <v>1138</v>
      </c>
      <c r="C878" s="164">
        <v>178</v>
      </c>
      <c r="D878" s="163" t="s">
        <v>69</v>
      </c>
    </row>
    <row r="879" spans="1:4" x14ac:dyDescent="0.3">
      <c r="A879" s="202"/>
      <c r="B879" s="163" t="s">
        <v>1681</v>
      </c>
      <c r="C879" s="164">
        <v>400</v>
      </c>
      <c r="D879" s="163" t="s">
        <v>69</v>
      </c>
    </row>
    <row r="880" spans="1:4" x14ac:dyDescent="0.3">
      <c r="A880" s="202"/>
      <c r="B880" s="163" t="s">
        <v>1682</v>
      </c>
      <c r="C880" s="164">
        <v>140</v>
      </c>
      <c r="D880" s="163" t="s">
        <v>69</v>
      </c>
    </row>
    <row r="881" spans="1:4" x14ac:dyDescent="0.3">
      <c r="A881" s="202"/>
      <c r="B881" s="163" t="s">
        <v>1683</v>
      </c>
      <c r="C881" s="162">
        <v>1138</v>
      </c>
      <c r="D881" s="163" t="s">
        <v>69</v>
      </c>
    </row>
    <row r="882" spans="1:4" x14ac:dyDescent="0.3">
      <c r="A882" s="202"/>
      <c r="B882" s="163" t="s">
        <v>1139</v>
      </c>
      <c r="C882" s="164">
        <v>84</v>
      </c>
      <c r="D882" s="163" t="s">
        <v>69</v>
      </c>
    </row>
    <row r="883" spans="1:4" x14ac:dyDescent="0.3">
      <c r="A883" s="202"/>
      <c r="B883" s="163" t="s">
        <v>1684</v>
      </c>
      <c r="C883" s="164">
        <v>499</v>
      </c>
      <c r="D883" s="163" t="s">
        <v>69</v>
      </c>
    </row>
    <row r="884" spans="1:4" x14ac:dyDescent="0.3">
      <c r="A884" s="202"/>
      <c r="B884" s="163" t="s">
        <v>1685</v>
      </c>
      <c r="C884" s="164">
        <v>342</v>
      </c>
      <c r="D884" s="163" t="s">
        <v>69</v>
      </c>
    </row>
    <row r="885" spans="1:4" x14ac:dyDescent="0.3">
      <c r="A885" s="202"/>
      <c r="B885" s="163" t="s">
        <v>1686</v>
      </c>
      <c r="C885" s="164">
        <v>42</v>
      </c>
      <c r="D885" s="163" t="s">
        <v>69</v>
      </c>
    </row>
    <row r="886" spans="1:4" x14ac:dyDescent="0.3">
      <c r="A886" s="202"/>
      <c r="B886" s="163" t="s">
        <v>1687</v>
      </c>
      <c r="C886" s="164">
        <v>98</v>
      </c>
      <c r="D886" s="163" t="s">
        <v>69</v>
      </c>
    </row>
    <row r="887" spans="1:4" x14ac:dyDescent="0.3">
      <c r="A887" s="202"/>
      <c r="B887" s="163" t="s">
        <v>1688</v>
      </c>
      <c r="C887" s="164">
        <v>221</v>
      </c>
      <c r="D887" s="163" t="s">
        <v>69</v>
      </c>
    </row>
    <row r="888" spans="1:4" x14ac:dyDescent="0.3">
      <c r="A888" s="202"/>
      <c r="B888" s="163" t="s">
        <v>1689</v>
      </c>
      <c r="C888" s="164">
        <v>380</v>
      </c>
      <c r="D888" s="163" t="s">
        <v>69</v>
      </c>
    </row>
    <row r="889" spans="1:4" x14ac:dyDescent="0.3">
      <c r="A889" s="202"/>
      <c r="B889" s="163" t="s">
        <v>1225</v>
      </c>
      <c r="C889" s="164">
        <v>224</v>
      </c>
      <c r="D889" s="163" t="s">
        <v>69</v>
      </c>
    </row>
    <row r="890" spans="1:4" x14ac:dyDescent="0.3">
      <c r="A890" s="202"/>
      <c r="B890" s="163" t="s">
        <v>1690</v>
      </c>
      <c r="C890" s="164">
        <v>178</v>
      </c>
      <c r="D890" s="163" t="s">
        <v>69</v>
      </c>
    </row>
    <row r="891" spans="1:4" x14ac:dyDescent="0.3">
      <c r="A891" s="202"/>
      <c r="B891" s="163" t="s">
        <v>1691</v>
      </c>
      <c r="C891" s="164">
        <v>296</v>
      </c>
      <c r="D891" s="163" t="s">
        <v>69</v>
      </c>
    </row>
    <row r="892" spans="1:4" x14ac:dyDescent="0.3">
      <c r="A892" s="202"/>
      <c r="B892" s="163" t="s">
        <v>1692</v>
      </c>
      <c r="C892" s="164">
        <v>162</v>
      </c>
      <c r="D892" s="163" t="s">
        <v>69</v>
      </c>
    </row>
    <row r="893" spans="1:4" x14ac:dyDescent="0.3">
      <c r="A893" s="202"/>
      <c r="B893" s="163" t="s">
        <v>1693</v>
      </c>
      <c r="C893" s="164">
        <v>342</v>
      </c>
      <c r="D893" s="163" t="s">
        <v>69</v>
      </c>
    </row>
    <row r="894" spans="1:4" x14ac:dyDescent="0.3">
      <c r="A894" s="202"/>
      <c r="B894" s="163" t="s">
        <v>1694</v>
      </c>
      <c r="C894" s="164">
        <v>480</v>
      </c>
      <c r="D894" s="163" t="s">
        <v>69</v>
      </c>
    </row>
    <row r="895" spans="1:4" x14ac:dyDescent="0.3">
      <c r="A895" s="202"/>
      <c r="B895" s="163" t="s">
        <v>1695</v>
      </c>
      <c r="C895" s="164">
        <v>180</v>
      </c>
      <c r="D895" s="163" t="s">
        <v>65</v>
      </c>
    </row>
    <row r="896" spans="1:4" x14ac:dyDescent="0.3">
      <c r="A896" s="202"/>
      <c r="B896" s="163" t="s">
        <v>1696</v>
      </c>
      <c r="C896" s="164">
        <v>123</v>
      </c>
      <c r="D896" s="163" t="s">
        <v>1172</v>
      </c>
    </row>
    <row r="897" spans="1:4" x14ac:dyDescent="0.3">
      <c r="A897" s="202"/>
      <c r="B897" s="163" t="s">
        <v>1697</v>
      </c>
      <c r="C897" s="164">
        <v>120</v>
      </c>
      <c r="D897" s="163" t="s">
        <v>1172</v>
      </c>
    </row>
    <row r="898" spans="1:4" x14ac:dyDescent="0.3">
      <c r="A898" s="202"/>
      <c r="B898" s="163" t="s">
        <v>1698</v>
      </c>
      <c r="C898" s="164">
        <v>46</v>
      </c>
      <c r="D898" s="163" t="s">
        <v>87</v>
      </c>
    </row>
    <row r="899" spans="1:4" x14ac:dyDescent="0.3">
      <c r="A899" s="202"/>
      <c r="B899" s="163" t="s">
        <v>1699</v>
      </c>
      <c r="C899" s="164">
        <v>245</v>
      </c>
      <c r="D899" s="163" t="s">
        <v>87</v>
      </c>
    </row>
    <row r="900" spans="1:4" x14ac:dyDescent="0.3">
      <c r="A900" s="202"/>
      <c r="B900" s="163" t="s">
        <v>1700</v>
      </c>
      <c r="C900" s="164">
        <v>288</v>
      </c>
      <c r="D900" s="163" t="s">
        <v>87</v>
      </c>
    </row>
    <row r="901" spans="1:4" x14ac:dyDescent="0.3">
      <c r="A901" s="202"/>
      <c r="B901" s="163" t="s">
        <v>1701</v>
      </c>
      <c r="C901" s="164">
        <v>50</v>
      </c>
      <c r="D901" s="163" t="s">
        <v>63</v>
      </c>
    </row>
    <row r="902" spans="1:4" x14ac:dyDescent="0.3">
      <c r="A902" s="202"/>
      <c r="B902" s="163" t="s">
        <v>1702</v>
      </c>
      <c r="C902" s="164">
        <v>92</v>
      </c>
      <c r="D902" s="163" t="s">
        <v>63</v>
      </c>
    </row>
    <row r="903" spans="1:4" x14ac:dyDescent="0.3">
      <c r="A903" s="202"/>
      <c r="B903" s="163" t="s">
        <v>1703</v>
      </c>
      <c r="C903" s="164">
        <v>62</v>
      </c>
      <c r="D903" s="163" t="s">
        <v>68</v>
      </c>
    </row>
    <row r="904" spans="1:4" x14ac:dyDescent="0.3">
      <c r="A904" s="202"/>
      <c r="B904" s="163" t="s">
        <v>1704</v>
      </c>
      <c r="C904" s="164">
        <v>187</v>
      </c>
      <c r="D904" s="163" t="s">
        <v>84</v>
      </c>
    </row>
    <row r="905" spans="1:4" x14ac:dyDescent="0.3">
      <c r="A905" s="202"/>
      <c r="B905" s="163" t="s">
        <v>1705</v>
      </c>
      <c r="C905" s="164">
        <v>92</v>
      </c>
      <c r="D905" s="163" t="s">
        <v>84</v>
      </c>
    </row>
    <row r="906" spans="1:4" x14ac:dyDescent="0.3">
      <c r="A906" s="202"/>
      <c r="B906" s="163" t="s">
        <v>1706</v>
      </c>
      <c r="C906" s="164">
        <v>30</v>
      </c>
      <c r="D906" s="163" t="s">
        <v>84</v>
      </c>
    </row>
    <row r="907" spans="1:4" x14ac:dyDescent="0.3">
      <c r="A907" s="202"/>
      <c r="B907" s="163" t="s">
        <v>1707</v>
      </c>
      <c r="C907" s="164">
        <v>30</v>
      </c>
      <c r="D907" s="163" t="s">
        <v>85</v>
      </c>
    </row>
    <row r="908" spans="1:4" x14ac:dyDescent="0.3">
      <c r="A908" s="202"/>
      <c r="B908" s="163" t="s">
        <v>1708</v>
      </c>
      <c r="C908" s="164">
        <v>73</v>
      </c>
      <c r="D908" s="163" t="s">
        <v>85</v>
      </c>
    </row>
    <row r="909" spans="1:4" x14ac:dyDescent="0.3">
      <c r="A909" s="202"/>
      <c r="B909" s="163" t="s">
        <v>1709</v>
      </c>
      <c r="C909" s="164">
        <v>150</v>
      </c>
      <c r="D909" s="163" t="s">
        <v>85</v>
      </c>
    </row>
    <row r="910" spans="1:4" x14ac:dyDescent="0.3">
      <c r="A910" s="202"/>
      <c r="B910" s="163" t="s">
        <v>1710</v>
      </c>
      <c r="C910" s="164">
        <v>222</v>
      </c>
      <c r="D910" s="163" t="s">
        <v>1185</v>
      </c>
    </row>
    <row r="911" spans="1:4" x14ac:dyDescent="0.3">
      <c r="A911" s="202"/>
      <c r="B911" s="163" t="s">
        <v>1711</v>
      </c>
      <c r="C911" s="164">
        <v>294</v>
      </c>
      <c r="D911" s="163" t="s">
        <v>1185</v>
      </c>
    </row>
    <row r="912" spans="1:4" x14ac:dyDescent="0.3">
      <c r="A912" s="202"/>
      <c r="B912" s="163" t="s">
        <v>1712</v>
      </c>
      <c r="C912" s="164">
        <v>90</v>
      </c>
      <c r="D912" s="163" t="s">
        <v>1185</v>
      </c>
    </row>
    <row r="913" spans="1:4" x14ac:dyDescent="0.3">
      <c r="A913" s="202"/>
      <c r="B913" s="163" t="s">
        <v>1713</v>
      </c>
      <c r="C913" s="164">
        <v>356</v>
      </c>
      <c r="D913" s="163" t="s">
        <v>1185</v>
      </c>
    </row>
    <row r="914" spans="1:4" x14ac:dyDescent="0.3">
      <c r="A914" s="202"/>
      <c r="B914" s="163" t="s">
        <v>1667</v>
      </c>
      <c r="C914" s="164">
        <v>143</v>
      </c>
      <c r="D914" s="163" t="s">
        <v>70</v>
      </c>
    </row>
    <row r="915" spans="1:4" x14ac:dyDescent="0.3">
      <c r="A915" s="202"/>
      <c r="B915" s="163" t="s">
        <v>1714</v>
      </c>
      <c r="C915" s="164">
        <v>300</v>
      </c>
      <c r="D915" s="163" t="s">
        <v>70</v>
      </c>
    </row>
    <row r="916" spans="1:4" x14ac:dyDescent="0.3">
      <c r="A916" s="202"/>
      <c r="B916" s="163" t="s">
        <v>1715</v>
      </c>
      <c r="C916" s="164">
        <v>27</v>
      </c>
      <c r="D916" s="163" t="s">
        <v>1262</v>
      </c>
    </row>
    <row r="917" spans="1:4" x14ac:dyDescent="0.3">
      <c r="A917" s="202"/>
      <c r="B917" s="163" t="s">
        <v>1716</v>
      </c>
      <c r="C917" s="164">
        <v>299</v>
      </c>
      <c r="D917" s="163" t="s">
        <v>1262</v>
      </c>
    </row>
    <row r="918" spans="1:4" x14ac:dyDescent="0.3">
      <c r="A918" s="202"/>
      <c r="B918" s="204" t="s">
        <v>1502</v>
      </c>
      <c r="C918" s="164">
        <v>62</v>
      </c>
      <c r="D918" s="163" t="s">
        <v>1189</v>
      </c>
    </row>
    <row r="919" spans="1:4" x14ac:dyDescent="0.3">
      <c r="A919" s="202"/>
      <c r="B919" s="206"/>
      <c r="C919" s="164">
        <v>240</v>
      </c>
      <c r="D919" s="163" t="s">
        <v>1189</v>
      </c>
    </row>
    <row r="920" spans="1:4" x14ac:dyDescent="0.3">
      <c r="A920" s="203"/>
      <c r="B920" s="205"/>
      <c r="C920" s="164">
        <v>132</v>
      </c>
      <c r="D920" s="163" t="s">
        <v>1189</v>
      </c>
    </row>
    <row r="921" spans="1:4" x14ac:dyDescent="0.3">
      <c r="A921" s="199" t="s">
        <v>1717</v>
      </c>
      <c r="B921" s="200"/>
      <c r="C921" s="162">
        <v>26313</v>
      </c>
      <c r="D921" s="163"/>
    </row>
    <row r="922" spans="1:4" x14ac:dyDescent="0.3">
      <c r="A922" s="201" t="s">
        <v>1093</v>
      </c>
      <c r="B922" s="163" t="s">
        <v>1718</v>
      </c>
      <c r="C922" s="164">
        <v>40</v>
      </c>
      <c r="D922" s="163" t="s">
        <v>62</v>
      </c>
    </row>
    <row r="923" spans="1:4" x14ac:dyDescent="0.3">
      <c r="A923" s="202"/>
      <c r="B923" s="163" t="s">
        <v>1348</v>
      </c>
      <c r="C923" s="164">
        <v>160</v>
      </c>
      <c r="D923" s="163" t="s">
        <v>62</v>
      </c>
    </row>
    <row r="924" spans="1:4" x14ac:dyDescent="0.3">
      <c r="A924" s="202"/>
      <c r="B924" s="163" t="s">
        <v>1719</v>
      </c>
      <c r="C924" s="164">
        <v>160</v>
      </c>
      <c r="D924" s="163" t="s">
        <v>62</v>
      </c>
    </row>
    <row r="925" spans="1:4" x14ac:dyDescent="0.3">
      <c r="A925" s="202"/>
      <c r="B925" s="163" t="s">
        <v>1509</v>
      </c>
      <c r="C925" s="164">
        <v>24</v>
      </c>
      <c r="D925" s="163" t="s">
        <v>62</v>
      </c>
    </row>
    <row r="926" spans="1:4" x14ac:dyDescent="0.3">
      <c r="A926" s="202"/>
      <c r="B926" s="163" t="s">
        <v>1284</v>
      </c>
      <c r="C926" s="164">
        <v>22</v>
      </c>
      <c r="D926" s="163" t="s">
        <v>62</v>
      </c>
    </row>
    <row r="927" spans="1:4" x14ac:dyDescent="0.3">
      <c r="A927" s="202"/>
      <c r="B927" s="163" t="s">
        <v>1720</v>
      </c>
      <c r="C927" s="164">
        <v>14</v>
      </c>
      <c r="D927" s="163" t="s">
        <v>62</v>
      </c>
    </row>
    <row r="928" spans="1:4" x14ac:dyDescent="0.3">
      <c r="A928" s="202"/>
      <c r="B928" s="163" t="s">
        <v>1120</v>
      </c>
      <c r="C928" s="164">
        <v>79</v>
      </c>
      <c r="D928" s="163" t="s">
        <v>62</v>
      </c>
    </row>
    <row r="929" spans="1:4" x14ac:dyDescent="0.3">
      <c r="A929" s="202"/>
      <c r="B929" s="163" t="s">
        <v>1721</v>
      </c>
      <c r="C929" s="164">
        <v>335</v>
      </c>
      <c r="D929" s="163" t="s">
        <v>62</v>
      </c>
    </row>
    <row r="930" spans="1:4" x14ac:dyDescent="0.3">
      <c r="A930" s="202"/>
      <c r="B930" s="163" t="s">
        <v>1329</v>
      </c>
      <c r="C930" s="164">
        <v>44</v>
      </c>
      <c r="D930" s="163" t="s">
        <v>62</v>
      </c>
    </row>
    <row r="931" spans="1:4" x14ac:dyDescent="0.3">
      <c r="A931" s="202"/>
      <c r="B931" s="163" t="s">
        <v>1332</v>
      </c>
      <c r="C931" s="164">
        <v>32</v>
      </c>
      <c r="D931" s="163" t="s">
        <v>62</v>
      </c>
    </row>
    <row r="932" spans="1:4" x14ac:dyDescent="0.3">
      <c r="A932" s="202"/>
      <c r="B932" s="163" t="s">
        <v>1462</v>
      </c>
      <c r="C932" s="164">
        <v>125</v>
      </c>
      <c r="D932" s="163" t="s">
        <v>62</v>
      </c>
    </row>
    <row r="933" spans="1:4" x14ac:dyDescent="0.3">
      <c r="A933" s="202"/>
      <c r="B933" s="163" t="s">
        <v>1722</v>
      </c>
      <c r="C933" s="164">
        <v>80</v>
      </c>
      <c r="D933" s="163" t="s">
        <v>62</v>
      </c>
    </row>
    <row r="934" spans="1:4" x14ac:dyDescent="0.3">
      <c r="A934" s="202"/>
      <c r="B934" s="163" t="s">
        <v>1213</v>
      </c>
      <c r="C934" s="164">
        <v>37</v>
      </c>
      <c r="D934" s="163" t="s">
        <v>62</v>
      </c>
    </row>
    <row r="935" spans="1:4" x14ac:dyDescent="0.3">
      <c r="A935" s="202"/>
      <c r="B935" s="163" t="s">
        <v>1672</v>
      </c>
      <c r="C935" s="164">
        <v>72</v>
      </c>
      <c r="D935" s="163" t="s">
        <v>62</v>
      </c>
    </row>
    <row r="936" spans="1:4" x14ac:dyDescent="0.3">
      <c r="A936" s="202"/>
      <c r="B936" s="163" t="s">
        <v>1338</v>
      </c>
      <c r="C936" s="164">
        <v>150</v>
      </c>
      <c r="D936" s="163" t="s">
        <v>62</v>
      </c>
    </row>
    <row r="937" spans="1:4" x14ac:dyDescent="0.3">
      <c r="A937" s="202"/>
      <c r="B937" s="163" t="s">
        <v>1348</v>
      </c>
      <c r="C937" s="164">
        <v>452</v>
      </c>
      <c r="D937" s="163" t="s">
        <v>62</v>
      </c>
    </row>
    <row r="938" spans="1:4" x14ac:dyDescent="0.3">
      <c r="A938" s="202"/>
      <c r="B938" s="163" t="s">
        <v>1116</v>
      </c>
      <c r="C938" s="164">
        <v>73</v>
      </c>
      <c r="D938" s="163" t="s">
        <v>62</v>
      </c>
    </row>
    <row r="939" spans="1:4" x14ac:dyDescent="0.3">
      <c r="A939" s="202"/>
      <c r="B939" s="163" t="s">
        <v>1454</v>
      </c>
      <c r="C939" s="164">
        <v>120</v>
      </c>
      <c r="D939" s="163" t="s">
        <v>62</v>
      </c>
    </row>
    <row r="940" spans="1:4" x14ac:dyDescent="0.3">
      <c r="A940" s="202"/>
      <c r="B940" s="204" t="s">
        <v>1348</v>
      </c>
      <c r="C940" s="164">
        <v>465</v>
      </c>
      <c r="D940" s="163" t="s">
        <v>62</v>
      </c>
    </row>
    <row r="941" spans="1:4" x14ac:dyDescent="0.3">
      <c r="A941" s="202"/>
      <c r="B941" s="205"/>
      <c r="C941" s="164">
        <v>220</v>
      </c>
      <c r="D941" s="163" t="s">
        <v>62</v>
      </c>
    </row>
    <row r="942" spans="1:4" x14ac:dyDescent="0.3">
      <c r="A942" s="202"/>
      <c r="B942" s="163" t="s">
        <v>1284</v>
      </c>
      <c r="C942" s="164">
        <v>32</v>
      </c>
      <c r="D942" s="163" t="s">
        <v>62</v>
      </c>
    </row>
    <row r="943" spans="1:4" x14ac:dyDescent="0.3">
      <c r="A943" s="202"/>
      <c r="B943" s="163" t="s">
        <v>1723</v>
      </c>
      <c r="C943" s="164">
        <v>24</v>
      </c>
      <c r="D943" s="163" t="s">
        <v>62</v>
      </c>
    </row>
    <row r="944" spans="1:4" x14ac:dyDescent="0.3">
      <c r="A944" s="202"/>
      <c r="B944" s="163" t="s">
        <v>1332</v>
      </c>
      <c r="C944" s="164">
        <v>53</v>
      </c>
      <c r="D944" s="163" t="s">
        <v>62</v>
      </c>
    </row>
    <row r="945" spans="1:4" x14ac:dyDescent="0.3">
      <c r="A945" s="202"/>
      <c r="B945" s="163" t="s">
        <v>1331</v>
      </c>
      <c r="C945" s="164">
        <v>28</v>
      </c>
      <c r="D945" s="163" t="s">
        <v>62</v>
      </c>
    </row>
    <row r="946" spans="1:4" x14ac:dyDescent="0.3">
      <c r="A946" s="202"/>
      <c r="B946" s="163" t="s">
        <v>1284</v>
      </c>
      <c r="C946" s="164">
        <v>69</v>
      </c>
      <c r="D946" s="163" t="s">
        <v>62</v>
      </c>
    </row>
    <row r="947" spans="1:4" x14ac:dyDescent="0.3">
      <c r="A947" s="202"/>
      <c r="B947" s="163" t="s">
        <v>1213</v>
      </c>
      <c r="C947" s="164">
        <v>490</v>
      </c>
      <c r="D947" s="163" t="s">
        <v>62</v>
      </c>
    </row>
    <row r="948" spans="1:4" x14ac:dyDescent="0.3">
      <c r="A948" s="202"/>
      <c r="B948" s="163" t="s">
        <v>1348</v>
      </c>
      <c r="C948" s="164">
        <v>334</v>
      </c>
      <c r="D948" s="163" t="s">
        <v>62</v>
      </c>
    </row>
    <row r="949" spans="1:4" x14ac:dyDescent="0.3">
      <c r="A949" s="202"/>
      <c r="B949" s="163" t="s">
        <v>1724</v>
      </c>
      <c r="C949" s="164">
        <v>226</v>
      </c>
      <c r="D949" s="163" t="s">
        <v>62</v>
      </c>
    </row>
    <row r="950" spans="1:4" x14ac:dyDescent="0.3">
      <c r="A950" s="202"/>
      <c r="B950" s="163" t="s">
        <v>1725</v>
      </c>
      <c r="C950" s="164">
        <v>60</v>
      </c>
      <c r="D950" s="163" t="s">
        <v>62</v>
      </c>
    </row>
    <row r="951" spans="1:4" x14ac:dyDescent="0.3">
      <c r="A951" s="202"/>
      <c r="B951" s="163" t="s">
        <v>1462</v>
      </c>
      <c r="C951" s="164">
        <v>40</v>
      </c>
      <c r="D951" s="163" t="s">
        <v>62</v>
      </c>
    </row>
    <row r="952" spans="1:4" x14ac:dyDescent="0.3">
      <c r="A952" s="202"/>
      <c r="B952" s="163" t="s">
        <v>1409</v>
      </c>
      <c r="C952" s="164">
        <v>118</v>
      </c>
      <c r="D952" s="163" t="s">
        <v>62</v>
      </c>
    </row>
    <row r="953" spans="1:4" x14ac:dyDescent="0.3">
      <c r="A953" s="202"/>
      <c r="B953" s="163" t="s">
        <v>1284</v>
      </c>
      <c r="C953" s="164">
        <v>268</v>
      </c>
      <c r="D953" s="163" t="s">
        <v>62</v>
      </c>
    </row>
    <row r="954" spans="1:4" x14ac:dyDescent="0.3">
      <c r="A954" s="202"/>
      <c r="B954" s="163" t="s">
        <v>1726</v>
      </c>
      <c r="C954" s="164">
        <v>116</v>
      </c>
      <c r="D954" s="163" t="s">
        <v>62</v>
      </c>
    </row>
    <row r="955" spans="1:4" x14ac:dyDescent="0.3">
      <c r="A955" s="202"/>
      <c r="B955" s="163" t="s">
        <v>1329</v>
      </c>
      <c r="C955" s="164">
        <v>210</v>
      </c>
      <c r="D955" s="163" t="s">
        <v>62</v>
      </c>
    </row>
    <row r="956" spans="1:4" x14ac:dyDescent="0.3">
      <c r="A956" s="202"/>
      <c r="B956" s="163" t="s">
        <v>1727</v>
      </c>
      <c r="C956" s="164">
        <v>208</v>
      </c>
      <c r="D956" s="163" t="s">
        <v>62</v>
      </c>
    </row>
    <row r="957" spans="1:4" x14ac:dyDescent="0.3">
      <c r="A957" s="202"/>
      <c r="B957" s="163" t="s">
        <v>1462</v>
      </c>
      <c r="C957" s="164">
        <v>61</v>
      </c>
      <c r="D957" s="163" t="s">
        <v>62</v>
      </c>
    </row>
    <row r="958" spans="1:4" x14ac:dyDescent="0.3">
      <c r="A958" s="202"/>
      <c r="B958" s="163" t="s">
        <v>1284</v>
      </c>
      <c r="C958" s="164">
        <v>32</v>
      </c>
      <c r="D958" s="163" t="s">
        <v>62</v>
      </c>
    </row>
    <row r="959" spans="1:4" x14ac:dyDescent="0.3">
      <c r="A959" s="202"/>
      <c r="B959" s="163" t="s">
        <v>1331</v>
      </c>
      <c r="C959" s="164">
        <v>90</v>
      </c>
      <c r="D959" s="163" t="s">
        <v>62</v>
      </c>
    </row>
    <row r="960" spans="1:4" x14ac:dyDescent="0.3">
      <c r="A960" s="202"/>
      <c r="B960" s="163" t="s">
        <v>1286</v>
      </c>
      <c r="C960" s="164">
        <v>450</v>
      </c>
      <c r="D960" s="163" t="s">
        <v>62</v>
      </c>
    </row>
    <row r="961" spans="1:4" x14ac:dyDescent="0.3">
      <c r="A961" s="202"/>
      <c r="B961" s="163" t="s">
        <v>1728</v>
      </c>
      <c r="C961" s="164">
        <v>133</v>
      </c>
      <c r="D961" s="163" t="s">
        <v>62</v>
      </c>
    </row>
    <row r="962" spans="1:4" x14ac:dyDescent="0.3">
      <c r="A962" s="202"/>
      <c r="B962" s="163" t="s">
        <v>1329</v>
      </c>
      <c r="C962" s="164">
        <v>458</v>
      </c>
      <c r="D962" s="163" t="s">
        <v>62</v>
      </c>
    </row>
    <row r="963" spans="1:4" x14ac:dyDescent="0.3">
      <c r="A963" s="202"/>
      <c r="B963" s="163" t="s">
        <v>1348</v>
      </c>
      <c r="C963" s="164">
        <v>150</v>
      </c>
      <c r="D963" s="163" t="s">
        <v>62</v>
      </c>
    </row>
    <row r="964" spans="1:4" x14ac:dyDescent="0.3">
      <c r="A964" s="202"/>
      <c r="B964" s="163" t="s">
        <v>1729</v>
      </c>
      <c r="C964" s="164">
        <v>220</v>
      </c>
      <c r="D964" s="163" t="s">
        <v>62</v>
      </c>
    </row>
    <row r="965" spans="1:4" x14ac:dyDescent="0.3">
      <c r="A965" s="202"/>
      <c r="B965" s="163" t="s">
        <v>1462</v>
      </c>
      <c r="C965" s="164">
        <v>139</v>
      </c>
      <c r="D965" s="163" t="s">
        <v>62</v>
      </c>
    </row>
    <row r="966" spans="1:4" x14ac:dyDescent="0.3">
      <c r="A966" s="202"/>
      <c r="B966" s="163" t="s">
        <v>1730</v>
      </c>
      <c r="C966" s="164">
        <v>107</v>
      </c>
      <c r="D966" s="163" t="s">
        <v>62</v>
      </c>
    </row>
    <row r="967" spans="1:4" x14ac:dyDescent="0.3">
      <c r="A967" s="202"/>
      <c r="B967" s="163" t="s">
        <v>1329</v>
      </c>
      <c r="C967" s="164">
        <v>271</v>
      </c>
      <c r="D967" s="163" t="s">
        <v>62</v>
      </c>
    </row>
    <row r="968" spans="1:4" x14ac:dyDescent="0.3">
      <c r="A968" s="202"/>
      <c r="B968" s="163" t="s">
        <v>1284</v>
      </c>
      <c r="C968" s="164">
        <v>30</v>
      </c>
      <c r="D968" s="163" t="s">
        <v>62</v>
      </c>
    </row>
    <row r="969" spans="1:4" x14ac:dyDescent="0.3">
      <c r="A969" s="202"/>
      <c r="B969" s="163" t="s">
        <v>1731</v>
      </c>
      <c r="C969" s="164">
        <v>14</v>
      </c>
      <c r="D969" s="163" t="s">
        <v>62</v>
      </c>
    </row>
    <row r="970" spans="1:4" x14ac:dyDescent="0.3">
      <c r="A970" s="202"/>
      <c r="B970" s="163" t="s">
        <v>1139</v>
      </c>
      <c r="C970" s="164">
        <v>224</v>
      </c>
      <c r="D970" s="163" t="s">
        <v>69</v>
      </c>
    </row>
    <row r="971" spans="1:4" x14ac:dyDescent="0.3">
      <c r="A971" s="202"/>
      <c r="B971" s="163" t="s">
        <v>1732</v>
      </c>
      <c r="C971" s="164">
        <v>252</v>
      </c>
      <c r="D971" s="163" t="s">
        <v>69</v>
      </c>
    </row>
    <row r="972" spans="1:4" x14ac:dyDescent="0.3">
      <c r="A972" s="202"/>
      <c r="B972" s="163" t="s">
        <v>1691</v>
      </c>
      <c r="C972" s="164">
        <v>300</v>
      </c>
      <c r="D972" s="163" t="s">
        <v>69</v>
      </c>
    </row>
    <row r="973" spans="1:4" x14ac:dyDescent="0.3">
      <c r="A973" s="202"/>
      <c r="B973" s="163" t="s">
        <v>1139</v>
      </c>
      <c r="C973" s="164">
        <v>263</v>
      </c>
      <c r="D973" s="163" t="s">
        <v>69</v>
      </c>
    </row>
    <row r="974" spans="1:4" x14ac:dyDescent="0.3">
      <c r="A974" s="202"/>
      <c r="B974" s="163" t="s">
        <v>1225</v>
      </c>
      <c r="C974" s="164">
        <v>277</v>
      </c>
      <c r="D974" s="163" t="s">
        <v>69</v>
      </c>
    </row>
    <row r="975" spans="1:4" x14ac:dyDescent="0.3">
      <c r="A975" s="202"/>
      <c r="B975" s="163" t="s">
        <v>1139</v>
      </c>
      <c r="C975" s="164">
        <v>410</v>
      </c>
      <c r="D975" s="163" t="s">
        <v>69</v>
      </c>
    </row>
    <row r="976" spans="1:4" x14ac:dyDescent="0.3">
      <c r="A976" s="202"/>
      <c r="B976" s="163" t="s">
        <v>1651</v>
      </c>
      <c r="C976" s="164">
        <v>207</v>
      </c>
      <c r="D976" s="163" t="s">
        <v>69</v>
      </c>
    </row>
    <row r="977" spans="1:4" x14ac:dyDescent="0.3">
      <c r="A977" s="202"/>
      <c r="B977" s="163" t="s">
        <v>1139</v>
      </c>
      <c r="C977" s="164">
        <v>156</v>
      </c>
      <c r="D977" s="163" t="s">
        <v>69</v>
      </c>
    </row>
    <row r="978" spans="1:4" x14ac:dyDescent="0.3">
      <c r="A978" s="202"/>
      <c r="B978" s="204" t="s">
        <v>1427</v>
      </c>
      <c r="C978" s="164">
        <v>180</v>
      </c>
      <c r="D978" s="163" t="s">
        <v>69</v>
      </c>
    </row>
    <row r="979" spans="1:4" x14ac:dyDescent="0.3">
      <c r="A979" s="202"/>
      <c r="B979" s="205"/>
      <c r="C979" s="164">
        <v>304</v>
      </c>
      <c r="D979" s="163" t="s">
        <v>69</v>
      </c>
    </row>
    <row r="980" spans="1:4" x14ac:dyDescent="0.3">
      <c r="A980" s="202"/>
      <c r="B980" s="163" t="s">
        <v>1733</v>
      </c>
      <c r="C980" s="164">
        <v>180</v>
      </c>
      <c r="D980" s="163" t="s">
        <v>69</v>
      </c>
    </row>
    <row r="981" spans="1:4" x14ac:dyDescent="0.3">
      <c r="A981" s="202"/>
      <c r="B981" s="163" t="s">
        <v>1734</v>
      </c>
      <c r="C981" s="164">
        <v>293</v>
      </c>
      <c r="D981" s="163" t="s">
        <v>69</v>
      </c>
    </row>
    <row r="982" spans="1:4" x14ac:dyDescent="0.3">
      <c r="A982" s="202"/>
      <c r="B982" s="204" t="s">
        <v>1138</v>
      </c>
      <c r="C982" s="164">
        <v>150</v>
      </c>
      <c r="D982" s="163" t="s">
        <v>69</v>
      </c>
    </row>
    <row r="983" spans="1:4" x14ac:dyDescent="0.3">
      <c r="A983" s="202"/>
      <c r="B983" s="205"/>
      <c r="C983" s="164">
        <v>226</v>
      </c>
      <c r="D983" s="163" t="s">
        <v>69</v>
      </c>
    </row>
    <row r="984" spans="1:4" x14ac:dyDescent="0.3">
      <c r="A984" s="202"/>
      <c r="B984" s="163" t="s">
        <v>1735</v>
      </c>
      <c r="C984" s="164">
        <v>327</v>
      </c>
      <c r="D984" s="163" t="s">
        <v>69</v>
      </c>
    </row>
    <row r="985" spans="1:4" x14ac:dyDescent="0.3">
      <c r="A985" s="202"/>
      <c r="B985" s="163" t="s">
        <v>1138</v>
      </c>
      <c r="C985" s="164">
        <v>202</v>
      </c>
      <c r="D985" s="163" t="s">
        <v>69</v>
      </c>
    </row>
    <row r="986" spans="1:4" x14ac:dyDescent="0.3">
      <c r="A986" s="202"/>
      <c r="B986" s="163" t="s">
        <v>1736</v>
      </c>
      <c r="C986" s="164">
        <v>120</v>
      </c>
      <c r="D986" s="163" t="s">
        <v>69</v>
      </c>
    </row>
    <row r="987" spans="1:4" x14ac:dyDescent="0.3">
      <c r="A987" s="202"/>
      <c r="B987" s="163" t="s">
        <v>1427</v>
      </c>
      <c r="C987" s="164">
        <v>350</v>
      </c>
      <c r="D987" s="163" t="s">
        <v>69</v>
      </c>
    </row>
    <row r="988" spans="1:4" x14ac:dyDescent="0.3">
      <c r="A988" s="202"/>
      <c r="B988" s="204" t="s">
        <v>1138</v>
      </c>
      <c r="C988" s="164">
        <v>281</v>
      </c>
      <c r="D988" s="163" t="s">
        <v>69</v>
      </c>
    </row>
    <row r="989" spans="1:4" x14ac:dyDescent="0.3">
      <c r="A989" s="202"/>
      <c r="B989" s="206"/>
      <c r="C989" s="164">
        <v>392</v>
      </c>
      <c r="D989" s="163" t="s">
        <v>69</v>
      </c>
    </row>
    <row r="990" spans="1:4" x14ac:dyDescent="0.3">
      <c r="A990" s="202"/>
      <c r="B990" s="206"/>
      <c r="C990" s="164">
        <v>350</v>
      </c>
      <c r="D990" s="163" t="s">
        <v>69</v>
      </c>
    </row>
    <row r="991" spans="1:4" x14ac:dyDescent="0.3">
      <c r="A991" s="202"/>
      <c r="B991" s="206"/>
      <c r="C991" s="164">
        <v>60</v>
      </c>
      <c r="D991" s="163" t="s">
        <v>69</v>
      </c>
    </row>
    <row r="992" spans="1:4" x14ac:dyDescent="0.3">
      <c r="A992" s="202"/>
      <c r="B992" s="205"/>
      <c r="C992" s="164">
        <v>120</v>
      </c>
      <c r="D992" s="163" t="s">
        <v>69</v>
      </c>
    </row>
    <row r="993" spans="1:4" x14ac:dyDescent="0.3">
      <c r="A993" s="202"/>
      <c r="B993" s="163" t="s">
        <v>1695</v>
      </c>
      <c r="C993" s="164">
        <v>182</v>
      </c>
      <c r="D993" s="163" t="s">
        <v>65</v>
      </c>
    </row>
    <row r="994" spans="1:4" x14ac:dyDescent="0.3">
      <c r="A994" s="202"/>
      <c r="B994" s="163" t="s">
        <v>1522</v>
      </c>
      <c r="C994" s="164">
        <v>180</v>
      </c>
      <c r="D994" s="163" t="s">
        <v>65</v>
      </c>
    </row>
    <row r="995" spans="1:4" x14ac:dyDescent="0.3">
      <c r="A995" s="202"/>
      <c r="B995" s="163" t="s">
        <v>1695</v>
      </c>
      <c r="C995" s="164">
        <v>200</v>
      </c>
      <c r="D995" s="163" t="s">
        <v>65</v>
      </c>
    </row>
    <row r="996" spans="1:4" x14ac:dyDescent="0.3">
      <c r="A996" s="202"/>
      <c r="B996" s="204" t="s">
        <v>1522</v>
      </c>
      <c r="C996" s="164">
        <v>188</v>
      </c>
      <c r="D996" s="163" t="s">
        <v>65</v>
      </c>
    </row>
    <row r="997" spans="1:4" x14ac:dyDescent="0.3">
      <c r="A997" s="202"/>
      <c r="B997" s="205"/>
      <c r="C997" s="164">
        <v>36</v>
      </c>
      <c r="D997" s="163" t="s">
        <v>65</v>
      </c>
    </row>
    <row r="998" spans="1:4" x14ac:dyDescent="0.3">
      <c r="A998" s="202"/>
      <c r="B998" s="163" t="s">
        <v>1737</v>
      </c>
      <c r="C998" s="164">
        <v>158</v>
      </c>
      <c r="D998" s="163" t="s">
        <v>65</v>
      </c>
    </row>
    <row r="999" spans="1:4" x14ac:dyDescent="0.3">
      <c r="A999" s="202"/>
      <c r="B999" s="163" t="s">
        <v>1695</v>
      </c>
      <c r="C999" s="164">
        <v>220</v>
      </c>
      <c r="D999" s="163" t="s">
        <v>65</v>
      </c>
    </row>
    <row r="1000" spans="1:4" x14ac:dyDescent="0.3">
      <c r="A1000" s="202"/>
      <c r="B1000" s="163" t="s">
        <v>1738</v>
      </c>
      <c r="C1000" s="164">
        <v>48</v>
      </c>
      <c r="D1000" s="163" t="s">
        <v>65</v>
      </c>
    </row>
    <row r="1001" spans="1:4" x14ac:dyDescent="0.3">
      <c r="A1001" s="202"/>
      <c r="B1001" s="163" t="s">
        <v>1739</v>
      </c>
      <c r="C1001" s="164">
        <v>130</v>
      </c>
      <c r="D1001" s="163" t="s">
        <v>65</v>
      </c>
    </row>
    <row r="1002" spans="1:4" x14ac:dyDescent="0.3">
      <c r="A1002" s="202"/>
      <c r="B1002" s="163" t="s">
        <v>1740</v>
      </c>
      <c r="C1002" s="164">
        <v>24</v>
      </c>
      <c r="D1002" s="163" t="s">
        <v>65</v>
      </c>
    </row>
    <row r="1003" spans="1:4" x14ac:dyDescent="0.3">
      <c r="A1003" s="202"/>
      <c r="B1003" s="163" t="s">
        <v>1373</v>
      </c>
      <c r="C1003" s="164">
        <v>228</v>
      </c>
      <c r="D1003" s="163" t="s">
        <v>1160</v>
      </c>
    </row>
    <row r="1004" spans="1:4" x14ac:dyDescent="0.3">
      <c r="A1004" s="202"/>
      <c r="B1004" s="163" t="s">
        <v>1371</v>
      </c>
      <c r="C1004" s="164">
        <v>97</v>
      </c>
      <c r="D1004" s="163" t="s">
        <v>1160</v>
      </c>
    </row>
    <row r="1005" spans="1:4" x14ac:dyDescent="0.3">
      <c r="A1005" s="202"/>
      <c r="B1005" s="163" t="s">
        <v>1741</v>
      </c>
      <c r="C1005" s="164">
        <v>240</v>
      </c>
      <c r="D1005" s="163" t="s">
        <v>66</v>
      </c>
    </row>
    <row r="1006" spans="1:4" x14ac:dyDescent="0.3">
      <c r="A1006" s="202"/>
      <c r="B1006" s="163" t="s">
        <v>1742</v>
      </c>
      <c r="C1006" s="164">
        <v>70</v>
      </c>
      <c r="D1006" s="163" t="s">
        <v>66</v>
      </c>
    </row>
    <row r="1007" spans="1:4" x14ac:dyDescent="0.3">
      <c r="A1007" s="202"/>
      <c r="B1007" s="163" t="s">
        <v>1743</v>
      </c>
      <c r="C1007" s="164">
        <v>146</v>
      </c>
      <c r="D1007" s="163" t="s">
        <v>66</v>
      </c>
    </row>
    <row r="1008" spans="1:4" x14ac:dyDescent="0.3">
      <c r="A1008" s="202"/>
      <c r="B1008" s="163" t="s">
        <v>1744</v>
      </c>
      <c r="C1008" s="164">
        <v>115</v>
      </c>
      <c r="D1008" s="163" t="s">
        <v>66</v>
      </c>
    </row>
    <row r="1009" spans="1:4" x14ac:dyDescent="0.3">
      <c r="A1009" s="202"/>
      <c r="B1009" s="163" t="s">
        <v>1745</v>
      </c>
      <c r="C1009" s="164">
        <v>180</v>
      </c>
      <c r="D1009" s="163" t="s">
        <v>86</v>
      </c>
    </row>
    <row r="1010" spans="1:4" x14ac:dyDescent="0.3">
      <c r="A1010" s="202"/>
      <c r="B1010" s="163" t="s">
        <v>1746</v>
      </c>
      <c r="C1010" s="164">
        <v>250</v>
      </c>
      <c r="D1010" s="163" t="s">
        <v>86</v>
      </c>
    </row>
    <row r="1011" spans="1:4" x14ac:dyDescent="0.3">
      <c r="A1011" s="202"/>
      <c r="B1011" s="163" t="s">
        <v>1747</v>
      </c>
      <c r="C1011" s="164">
        <v>210</v>
      </c>
      <c r="D1011" s="163" t="s">
        <v>86</v>
      </c>
    </row>
    <row r="1012" spans="1:4" x14ac:dyDescent="0.3">
      <c r="A1012" s="202"/>
      <c r="B1012" s="163" t="s">
        <v>1748</v>
      </c>
      <c r="C1012" s="164">
        <v>432</v>
      </c>
      <c r="D1012" s="163" t="s">
        <v>86</v>
      </c>
    </row>
    <row r="1013" spans="1:4" x14ac:dyDescent="0.3">
      <c r="A1013" s="202"/>
      <c r="B1013" s="163" t="s">
        <v>1749</v>
      </c>
      <c r="C1013" s="164">
        <v>350</v>
      </c>
      <c r="D1013" s="163" t="s">
        <v>86</v>
      </c>
    </row>
    <row r="1014" spans="1:4" x14ac:dyDescent="0.3">
      <c r="A1014" s="202"/>
      <c r="B1014" s="163" t="s">
        <v>1750</v>
      </c>
      <c r="C1014" s="164">
        <v>720</v>
      </c>
      <c r="D1014" s="163" t="s">
        <v>86</v>
      </c>
    </row>
    <row r="1015" spans="1:4" x14ac:dyDescent="0.3">
      <c r="A1015" s="202"/>
      <c r="B1015" s="163" t="s">
        <v>1751</v>
      </c>
      <c r="C1015" s="164">
        <v>126</v>
      </c>
      <c r="D1015" s="163" t="s">
        <v>86</v>
      </c>
    </row>
    <row r="1016" spans="1:4" x14ac:dyDescent="0.3">
      <c r="A1016" s="202"/>
      <c r="B1016" s="163" t="s">
        <v>1752</v>
      </c>
      <c r="C1016" s="164">
        <v>69</v>
      </c>
      <c r="D1016" s="163" t="s">
        <v>86</v>
      </c>
    </row>
    <row r="1017" spans="1:4" x14ac:dyDescent="0.3">
      <c r="A1017" s="202"/>
      <c r="B1017" s="163" t="s">
        <v>1753</v>
      </c>
      <c r="C1017" s="164">
        <v>269</v>
      </c>
      <c r="D1017" s="163" t="s">
        <v>1172</v>
      </c>
    </row>
    <row r="1018" spans="1:4" x14ac:dyDescent="0.3">
      <c r="A1018" s="202"/>
      <c r="B1018" s="163" t="s">
        <v>1244</v>
      </c>
      <c r="C1018" s="164">
        <v>304</v>
      </c>
      <c r="D1018" s="163" t="s">
        <v>1172</v>
      </c>
    </row>
    <row r="1019" spans="1:4" x14ac:dyDescent="0.3">
      <c r="A1019" s="202"/>
      <c r="B1019" s="163" t="s">
        <v>1754</v>
      </c>
      <c r="C1019" s="164">
        <v>259</v>
      </c>
      <c r="D1019" s="163" t="s">
        <v>1172</v>
      </c>
    </row>
    <row r="1020" spans="1:4" x14ac:dyDescent="0.3">
      <c r="A1020" s="202"/>
      <c r="B1020" s="163" t="s">
        <v>1755</v>
      </c>
      <c r="C1020" s="164">
        <v>88</v>
      </c>
      <c r="D1020" s="163" t="s">
        <v>1172</v>
      </c>
    </row>
    <row r="1021" spans="1:4" x14ac:dyDescent="0.3">
      <c r="A1021" s="202"/>
      <c r="B1021" s="163" t="s">
        <v>1756</v>
      </c>
      <c r="C1021" s="164">
        <v>315</v>
      </c>
      <c r="D1021" s="163" t="s">
        <v>87</v>
      </c>
    </row>
    <row r="1022" spans="1:4" x14ac:dyDescent="0.3">
      <c r="A1022" s="202"/>
      <c r="B1022" s="163" t="s">
        <v>1757</v>
      </c>
      <c r="C1022" s="164">
        <v>43</v>
      </c>
      <c r="D1022" s="163" t="s">
        <v>87</v>
      </c>
    </row>
    <row r="1023" spans="1:4" x14ac:dyDescent="0.3">
      <c r="A1023" s="202"/>
      <c r="B1023" s="163" t="s">
        <v>1758</v>
      </c>
      <c r="C1023" s="164">
        <v>300</v>
      </c>
      <c r="D1023" s="163" t="s">
        <v>87</v>
      </c>
    </row>
    <row r="1024" spans="1:4" x14ac:dyDescent="0.3">
      <c r="A1024" s="202"/>
      <c r="B1024" s="163" t="s">
        <v>1759</v>
      </c>
      <c r="C1024" s="164">
        <v>214</v>
      </c>
      <c r="D1024" s="163" t="s">
        <v>87</v>
      </c>
    </row>
    <row r="1025" spans="1:4" x14ac:dyDescent="0.3">
      <c r="A1025" s="202"/>
      <c r="B1025" s="204" t="s">
        <v>1247</v>
      </c>
      <c r="C1025" s="164">
        <v>368</v>
      </c>
      <c r="D1025" s="163" t="s">
        <v>64</v>
      </c>
    </row>
    <row r="1026" spans="1:4" x14ac:dyDescent="0.3">
      <c r="A1026" s="202"/>
      <c r="B1026" s="205"/>
      <c r="C1026" s="164">
        <v>392</v>
      </c>
      <c r="D1026" s="163" t="s">
        <v>64</v>
      </c>
    </row>
    <row r="1027" spans="1:4" x14ac:dyDescent="0.3">
      <c r="A1027" s="202"/>
      <c r="B1027" s="163" t="s">
        <v>1760</v>
      </c>
      <c r="C1027" s="164">
        <v>210</v>
      </c>
      <c r="D1027" s="163" t="s">
        <v>63</v>
      </c>
    </row>
    <row r="1028" spans="1:4" x14ac:dyDescent="0.3">
      <c r="A1028" s="202"/>
      <c r="B1028" s="163" t="s">
        <v>1761</v>
      </c>
      <c r="C1028" s="164">
        <v>64</v>
      </c>
      <c r="D1028" s="163" t="s">
        <v>63</v>
      </c>
    </row>
    <row r="1029" spans="1:4" x14ac:dyDescent="0.3">
      <c r="A1029" s="202"/>
      <c r="B1029" s="163" t="s">
        <v>1762</v>
      </c>
      <c r="C1029" s="164">
        <v>244</v>
      </c>
      <c r="D1029" s="163" t="s">
        <v>63</v>
      </c>
    </row>
    <row r="1030" spans="1:4" x14ac:dyDescent="0.3">
      <c r="A1030" s="202"/>
      <c r="B1030" s="163" t="s">
        <v>1763</v>
      </c>
      <c r="C1030" s="164">
        <v>234</v>
      </c>
      <c r="D1030" s="163" t="s">
        <v>63</v>
      </c>
    </row>
    <row r="1031" spans="1:4" x14ac:dyDescent="0.3">
      <c r="A1031" s="202"/>
      <c r="B1031" s="163" t="s">
        <v>1764</v>
      </c>
      <c r="C1031" s="164">
        <v>208</v>
      </c>
      <c r="D1031" s="163" t="s">
        <v>63</v>
      </c>
    </row>
    <row r="1032" spans="1:4" x14ac:dyDescent="0.3">
      <c r="A1032" s="202"/>
      <c r="B1032" s="163" t="s">
        <v>1765</v>
      </c>
      <c r="C1032" s="164">
        <v>476</v>
      </c>
      <c r="D1032" s="163" t="s">
        <v>63</v>
      </c>
    </row>
    <row r="1033" spans="1:4" x14ac:dyDescent="0.3">
      <c r="A1033" s="202"/>
      <c r="B1033" s="163" t="s">
        <v>1766</v>
      </c>
      <c r="C1033" s="164">
        <v>149</v>
      </c>
      <c r="D1033" s="163" t="s">
        <v>68</v>
      </c>
    </row>
    <row r="1034" spans="1:4" x14ac:dyDescent="0.3">
      <c r="A1034" s="202"/>
      <c r="B1034" s="163" t="s">
        <v>1767</v>
      </c>
      <c r="C1034" s="164">
        <v>310</v>
      </c>
      <c r="D1034" s="163" t="s">
        <v>68</v>
      </c>
    </row>
    <row r="1035" spans="1:4" x14ac:dyDescent="0.3">
      <c r="A1035" s="202"/>
      <c r="B1035" s="163" t="s">
        <v>1768</v>
      </c>
      <c r="C1035" s="164">
        <v>28</v>
      </c>
      <c r="D1035" s="163" t="s">
        <v>68</v>
      </c>
    </row>
    <row r="1036" spans="1:4" x14ac:dyDescent="0.3">
      <c r="A1036" s="202"/>
      <c r="B1036" s="163" t="s">
        <v>1769</v>
      </c>
      <c r="C1036" s="164">
        <v>110</v>
      </c>
      <c r="D1036" s="163" t="s">
        <v>68</v>
      </c>
    </row>
    <row r="1037" spans="1:4" x14ac:dyDescent="0.3">
      <c r="A1037" s="202"/>
      <c r="B1037" s="163" t="s">
        <v>1770</v>
      </c>
      <c r="C1037" s="164">
        <v>118</v>
      </c>
      <c r="D1037" s="163" t="s">
        <v>68</v>
      </c>
    </row>
    <row r="1038" spans="1:4" x14ac:dyDescent="0.3">
      <c r="A1038" s="202"/>
      <c r="B1038" s="163" t="s">
        <v>1771</v>
      </c>
      <c r="C1038" s="164">
        <v>28</v>
      </c>
      <c r="D1038" s="163" t="s">
        <v>68</v>
      </c>
    </row>
    <row r="1039" spans="1:4" x14ac:dyDescent="0.3">
      <c r="A1039" s="202"/>
      <c r="B1039" s="163" t="s">
        <v>1772</v>
      </c>
      <c r="C1039" s="164">
        <v>190</v>
      </c>
      <c r="D1039" s="163" t="s">
        <v>68</v>
      </c>
    </row>
    <row r="1040" spans="1:4" x14ac:dyDescent="0.3">
      <c r="A1040" s="202"/>
      <c r="B1040" s="163" t="s">
        <v>1773</v>
      </c>
      <c r="C1040" s="164">
        <v>166</v>
      </c>
      <c r="D1040" s="163" t="s">
        <v>68</v>
      </c>
    </row>
    <row r="1041" spans="1:4" x14ac:dyDescent="0.3">
      <c r="A1041" s="202"/>
      <c r="B1041" s="163" t="s">
        <v>1774</v>
      </c>
      <c r="C1041" s="164">
        <v>150</v>
      </c>
      <c r="D1041" s="163" t="s">
        <v>68</v>
      </c>
    </row>
    <row r="1042" spans="1:4" x14ac:dyDescent="0.3">
      <c r="A1042" s="202"/>
      <c r="B1042" s="163" t="s">
        <v>1775</v>
      </c>
      <c r="C1042" s="164">
        <v>96</v>
      </c>
      <c r="D1042" s="163" t="s">
        <v>68</v>
      </c>
    </row>
    <row r="1043" spans="1:4" x14ac:dyDescent="0.3">
      <c r="A1043" s="202"/>
      <c r="B1043" s="163" t="s">
        <v>1705</v>
      </c>
      <c r="C1043" s="164">
        <v>188</v>
      </c>
      <c r="D1043" s="163" t="s">
        <v>84</v>
      </c>
    </row>
    <row r="1044" spans="1:4" x14ac:dyDescent="0.3">
      <c r="A1044" s="202"/>
      <c r="B1044" s="163" t="s">
        <v>1776</v>
      </c>
      <c r="C1044" s="164">
        <v>121</v>
      </c>
      <c r="D1044" s="163" t="s">
        <v>84</v>
      </c>
    </row>
    <row r="1045" spans="1:4" x14ac:dyDescent="0.3">
      <c r="A1045" s="202"/>
      <c r="B1045" s="163" t="s">
        <v>1777</v>
      </c>
      <c r="C1045" s="164">
        <v>51</v>
      </c>
      <c r="D1045" s="163" t="s">
        <v>84</v>
      </c>
    </row>
    <row r="1046" spans="1:4" x14ac:dyDescent="0.3">
      <c r="A1046" s="202"/>
      <c r="B1046" s="163" t="s">
        <v>1705</v>
      </c>
      <c r="C1046" s="164">
        <v>36</v>
      </c>
      <c r="D1046" s="163" t="s">
        <v>84</v>
      </c>
    </row>
    <row r="1047" spans="1:4" x14ac:dyDescent="0.3">
      <c r="A1047" s="202"/>
      <c r="B1047" s="163" t="s">
        <v>1778</v>
      </c>
      <c r="C1047" s="164">
        <v>149</v>
      </c>
      <c r="D1047" s="163" t="s">
        <v>85</v>
      </c>
    </row>
    <row r="1048" spans="1:4" x14ac:dyDescent="0.3">
      <c r="A1048" s="202"/>
      <c r="B1048" s="163" t="s">
        <v>1779</v>
      </c>
      <c r="C1048" s="164">
        <v>30</v>
      </c>
      <c r="D1048" s="163" t="s">
        <v>85</v>
      </c>
    </row>
    <row r="1049" spans="1:4" x14ac:dyDescent="0.3">
      <c r="A1049" s="202"/>
      <c r="B1049" s="163" t="s">
        <v>1780</v>
      </c>
      <c r="C1049" s="164">
        <v>53</v>
      </c>
      <c r="D1049" s="163" t="s">
        <v>85</v>
      </c>
    </row>
    <row r="1050" spans="1:4" x14ac:dyDescent="0.3">
      <c r="A1050" s="202"/>
      <c r="B1050" s="163" t="s">
        <v>1781</v>
      </c>
      <c r="C1050" s="164">
        <v>200</v>
      </c>
      <c r="D1050" s="163" t="s">
        <v>85</v>
      </c>
    </row>
    <row r="1051" spans="1:4" x14ac:dyDescent="0.3">
      <c r="A1051" s="202"/>
      <c r="B1051" s="163" t="s">
        <v>1782</v>
      </c>
      <c r="C1051" s="164">
        <v>798</v>
      </c>
      <c r="D1051" s="163" t="s">
        <v>1185</v>
      </c>
    </row>
    <row r="1052" spans="1:4" x14ac:dyDescent="0.3">
      <c r="A1052" s="202"/>
      <c r="B1052" s="163" t="s">
        <v>1783</v>
      </c>
      <c r="C1052" s="164">
        <v>234</v>
      </c>
      <c r="D1052" s="163" t="s">
        <v>1185</v>
      </c>
    </row>
    <row r="1053" spans="1:4" x14ac:dyDescent="0.3">
      <c r="A1053" s="202"/>
      <c r="B1053" s="163" t="s">
        <v>1784</v>
      </c>
      <c r="C1053" s="164">
        <v>270</v>
      </c>
      <c r="D1053" s="163" t="s">
        <v>1185</v>
      </c>
    </row>
    <row r="1054" spans="1:4" x14ac:dyDescent="0.3">
      <c r="A1054" s="202"/>
      <c r="B1054" s="163" t="s">
        <v>1785</v>
      </c>
      <c r="C1054" s="164">
        <v>240</v>
      </c>
      <c r="D1054" s="163" t="s">
        <v>1262</v>
      </c>
    </row>
    <row r="1055" spans="1:4" x14ac:dyDescent="0.3">
      <c r="A1055" s="202"/>
      <c r="B1055" s="163" t="s">
        <v>1786</v>
      </c>
      <c r="C1055" s="164">
        <v>107</v>
      </c>
      <c r="D1055" s="163" t="s">
        <v>1262</v>
      </c>
    </row>
    <row r="1056" spans="1:4" x14ac:dyDescent="0.3">
      <c r="A1056" s="202"/>
      <c r="B1056" s="163" t="s">
        <v>1787</v>
      </c>
      <c r="C1056" s="164">
        <v>231</v>
      </c>
      <c r="D1056" s="163" t="s">
        <v>1262</v>
      </c>
    </row>
    <row r="1057" spans="1:4" x14ac:dyDescent="0.3">
      <c r="A1057" s="202"/>
      <c r="B1057" s="163" t="s">
        <v>1788</v>
      </c>
      <c r="C1057" s="164">
        <v>98</v>
      </c>
      <c r="D1057" s="163" t="s">
        <v>1262</v>
      </c>
    </row>
    <row r="1058" spans="1:4" x14ac:dyDescent="0.3">
      <c r="A1058" s="202"/>
      <c r="B1058" s="163" t="s">
        <v>1789</v>
      </c>
      <c r="C1058" s="164">
        <v>72</v>
      </c>
      <c r="D1058" s="163" t="s">
        <v>1262</v>
      </c>
    </row>
    <row r="1059" spans="1:4" x14ac:dyDescent="0.3">
      <c r="A1059" s="202"/>
      <c r="B1059" s="204" t="s">
        <v>1502</v>
      </c>
      <c r="C1059" s="164">
        <v>326</v>
      </c>
      <c r="D1059" s="163" t="s">
        <v>1189</v>
      </c>
    </row>
    <row r="1060" spans="1:4" x14ac:dyDescent="0.3">
      <c r="A1060" s="203"/>
      <c r="B1060" s="205"/>
      <c r="C1060" s="164">
        <v>421</v>
      </c>
      <c r="D1060" s="163" t="s">
        <v>1189</v>
      </c>
    </row>
    <row r="1061" spans="1:4" x14ac:dyDescent="0.3">
      <c r="A1061" s="199" t="s">
        <v>1790</v>
      </c>
      <c r="B1061" s="200"/>
      <c r="C1061" s="164">
        <v>260</v>
      </c>
      <c r="D1061" s="163"/>
    </row>
    <row r="1062" spans="1:4" x14ac:dyDescent="0.3">
      <c r="A1062" s="165" t="s">
        <v>1791</v>
      </c>
      <c r="B1062" s="163" t="s">
        <v>1503</v>
      </c>
      <c r="C1062" s="164">
        <v>260</v>
      </c>
      <c r="D1062" s="163" t="s">
        <v>1189</v>
      </c>
    </row>
  </sheetData>
  <mergeCells count="69">
    <mergeCell ref="A5:B5"/>
    <mergeCell ref="A1:D1"/>
    <mergeCell ref="A3:A4"/>
    <mergeCell ref="B3:B4"/>
    <mergeCell ref="C3:C4"/>
    <mergeCell ref="D3:D4"/>
    <mergeCell ref="A6:B6"/>
    <mergeCell ref="A7:A84"/>
    <mergeCell ref="B11:B12"/>
    <mergeCell ref="A85:B85"/>
    <mergeCell ref="A86:A169"/>
    <mergeCell ref="B100:B101"/>
    <mergeCell ref="B153:B154"/>
    <mergeCell ref="B155:B156"/>
    <mergeCell ref="A170:B170"/>
    <mergeCell ref="A171:A251"/>
    <mergeCell ref="A252:B252"/>
    <mergeCell ref="A253:A368"/>
    <mergeCell ref="B266:B267"/>
    <mergeCell ref="B272:B273"/>
    <mergeCell ref="B301:B302"/>
    <mergeCell ref="B312:B313"/>
    <mergeCell ref="B316:B317"/>
    <mergeCell ref="B350:B351"/>
    <mergeCell ref="A598:B598"/>
    <mergeCell ref="B353:B355"/>
    <mergeCell ref="A369:B369"/>
    <mergeCell ref="A370:A445"/>
    <mergeCell ref="A446:B446"/>
    <mergeCell ref="A447:A532"/>
    <mergeCell ref="B478:B479"/>
    <mergeCell ref="B499:B500"/>
    <mergeCell ref="B525:B526"/>
    <mergeCell ref="B527:B528"/>
    <mergeCell ref="A533:B533"/>
    <mergeCell ref="A534:A597"/>
    <mergeCell ref="B543:B544"/>
    <mergeCell ref="B554:B555"/>
    <mergeCell ref="B569:B571"/>
    <mergeCell ref="A599:A673"/>
    <mergeCell ref="B600:B601"/>
    <mergeCell ref="B602:B603"/>
    <mergeCell ref="B628:B629"/>
    <mergeCell ref="B636:B637"/>
    <mergeCell ref="B672:B673"/>
    <mergeCell ref="A839:A920"/>
    <mergeCell ref="B864:B865"/>
    <mergeCell ref="B918:B920"/>
    <mergeCell ref="A674:B674"/>
    <mergeCell ref="A675:A777"/>
    <mergeCell ref="B731:B732"/>
    <mergeCell ref="B738:B740"/>
    <mergeCell ref="B744:B745"/>
    <mergeCell ref="B769:B770"/>
    <mergeCell ref="A778:B778"/>
    <mergeCell ref="A779:A837"/>
    <mergeCell ref="B780:B781"/>
    <mergeCell ref="B819:B820"/>
    <mergeCell ref="A838:B838"/>
    <mergeCell ref="A1061:B1061"/>
    <mergeCell ref="A921:B921"/>
    <mergeCell ref="A922:A1060"/>
    <mergeCell ref="B940:B941"/>
    <mergeCell ref="B978:B979"/>
    <mergeCell ref="B982:B983"/>
    <mergeCell ref="B988:B992"/>
    <mergeCell ref="B996:B997"/>
    <mergeCell ref="B1025:B1026"/>
    <mergeCell ref="B1059:B1060"/>
  </mergeCells>
  <phoneticPr fontId="19" type="noConversion"/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63"/>
  <sheetViews>
    <sheetView view="pageBreakPreview" zoomScale="60" zoomScaleNormal="100" workbookViewId="0">
      <selection activeCell="C5" sqref="C5"/>
    </sheetView>
  </sheetViews>
  <sheetFormatPr defaultRowHeight="12.75" x14ac:dyDescent="0.2"/>
  <cols>
    <col min="1" max="1" width="4.625" style="96" customWidth="1"/>
    <col min="2" max="2" width="34.625" style="96" customWidth="1"/>
    <col min="3" max="3" width="36.375" style="96" customWidth="1"/>
    <col min="4" max="4" width="14" style="96" customWidth="1"/>
    <col min="5" max="5" width="14.125" style="96" customWidth="1"/>
    <col min="6" max="6" width="10.5" style="96" bestFit="1" customWidth="1"/>
    <col min="7" max="7" width="9.625" style="96" bestFit="1" customWidth="1"/>
    <col min="8" max="16384" width="9" style="96"/>
  </cols>
  <sheetData>
    <row r="1" spans="1:9" ht="36" customHeight="1" x14ac:dyDescent="0.2">
      <c r="A1" s="236" t="s">
        <v>481</v>
      </c>
      <c r="B1" s="236"/>
      <c r="C1" s="236"/>
      <c r="D1" s="236"/>
      <c r="E1" s="236"/>
      <c r="F1" s="236"/>
      <c r="G1" s="236"/>
      <c r="H1" s="236"/>
      <c r="I1" s="236"/>
    </row>
    <row r="2" spans="1:9" ht="21" customHeight="1" thickBot="1" x14ac:dyDescent="0.25">
      <c r="H2" s="237" t="s">
        <v>482</v>
      </c>
      <c r="I2" s="237"/>
    </row>
    <row r="3" spans="1:9" ht="19.5" customHeight="1" x14ac:dyDescent="0.2">
      <c r="A3" s="238" t="s">
        <v>483</v>
      </c>
      <c r="B3" s="240" t="s">
        <v>1057</v>
      </c>
      <c r="C3" s="231" t="s">
        <v>1056</v>
      </c>
      <c r="D3" s="233" t="s">
        <v>1063</v>
      </c>
      <c r="E3" s="235" t="s">
        <v>1061</v>
      </c>
      <c r="F3" s="235"/>
      <c r="G3" s="235"/>
      <c r="H3" s="241" t="s">
        <v>485</v>
      </c>
      <c r="I3" s="241" t="s">
        <v>1064</v>
      </c>
    </row>
    <row r="4" spans="1:9" ht="18.75" customHeight="1" thickBot="1" x14ac:dyDescent="0.25">
      <c r="A4" s="239"/>
      <c r="B4" s="239"/>
      <c r="C4" s="232"/>
      <c r="D4" s="234"/>
      <c r="E4" s="160" t="s">
        <v>1062</v>
      </c>
      <c r="F4" s="160" t="s">
        <v>72</v>
      </c>
      <c r="G4" s="160" t="s">
        <v>484</v>
      </c>
      <c r="H4" s="242"/>
      <c r="I4" s="242"/>
    </row>
    <row r="5" spans="1:9" ht="24.95" customHeight="1" x14ac:dyDescent="0.2">
      <c r="A5" s="97"/>
      <c r="B5" s="166" t="s">
        <v>1802</v>
      </c>
      <c r="C5" s="167" t="s">
        <v>1058</v>
      </c>
      <c r="D5" s="168">
        <f>SUM(D6:D362)</f>
        <v>11570125</v>
      </c>
      <c r="E5" s="179">
        <f>SUM(E6:E362)</f>
        <v>16443046.300000003</v>
      </c>
      <c r="F5" s="179">
        <f>SUM(F6:F362)</f>
        <v>10275283.880000001</v>
      </c>
      <c r="G5" s="179">
        <f>SUM(G6:G362)</f>
        <v>6000670.4200000009</v>
      </c>
      <c r="H5" s="100"/>
      <c r="I5" s="100"/>
    </row>
    <row r="6" spans="1:9" ht="24.95" customHeight="1" x14ac:dyDescent="0.2">
      <c r="A6" s="91" t="s">
        <v>486</v>
      </c>
      <c r="B6" s="91" t="s">
        <v>487</v>
      </c>
      <c r="C6" s="101" t="s">
        <v>461</v>
      </c>
      <c r="D6" s="98">
        <v>13051</v>
      </c>
      <c r="E6" s="102">
        <v>16150</v>
      </c>
      <c r="F6" s="102">
        <v>13051</v>
      </c>
      <c r="G6" s="102">
        <v>3099</v>
      </c>
      <c r="H6" s="170" t="s">
        <v>1792</v>
      </c>
      <c r="I6" s="103"/>
    </row>
    <row r="7" spans="1:9" ht="24.95" customHeight="1" x14ac:dyDescent="0.2">
      <c r="A7" s="91" t="s">
        <v>486</v>
      </c>
      <c r="B7" s="91" t="s">
        <v>488</v>
      </c>
      <c r="C7" s="101" t="s">
        <v>461</v>
      </c>
      <c r="D7" s="98">
        <v>24140</v>
      </c>
      <c r="E7" s="102">
        <v>28400</v>
      </c>
      <c r="F7" s="102">
        <v>24140</v>
      </c>
      <c r="G7" s="102">
        <v>4260</v>
      </c>
      <c r="H7" s="170" t="s">
        <v>1792</v>
      </c>
      <c r="I7" s="103"/>
    </row>
    <row r="8" spans="1:9" ht="24.95" customHeight="1" x14ac:dyDescent="0.2">
      <c r="A8" s="16" t="s">
        <v>486</v>
      </c>
      <c r="B8" s="16" t="s">
        <v>489</v>
      </c>
      <c r="C8" s="104" t="s">
        <v>490</v>
      </c>
      <c r="D8" s="98">
        <v>10000</v>
      </c>
      <c r="E8" s="102">
        <v>10000</v>
      </c>
      <c r="F8" s="102">
        <v>10000</v>
      </c>
      <c r="G8" s="102">
        <v>0</v>
      </c>
      <c r="H8" s="170" t="s">
        <v>1792</v>
      </c>
      <c r="I8" s="103"/>
    </row>
    <row r="9" spans="1:9" ht="24.95" customHeight="1" x14ac:dyDescent="0.2">
      <c r="A9" s="16" t="s">
        <v>486</v>
      </c>
      <c r="B9" s="16" t="s">
        <v>491</v>
      </c>
      <c r="C9" s="104" t="s">
        <v>492</v>
      </c>
      <c r="D9" s="98">
        <v>15000</v>
      </c>
      <c r="E9" s="102">
        <v>50000</v>
      </c>
      <c r="F9" s="102">
        <v>30000</v>
      </c>
      <c r="G9" s="102">
        <v>20000</v>
      </c>
      <c r="H9" s="170" t="s">
        <v>1795</v>
      </c>
      <c r="I9" s="103"/>
    </row>
    <row r="10" spans="1:9" ht="24.95" customHeight="1" x14ac:dyDescent="0.2">
      <c r="A10" s="16" t="s">
        <v>486</v>
      </c>
      <c r="B10" s="16" t="s">
        <v>493</v>
      </c>
      <c r="C10" s="104" t="s">
        <v>391</v>
      </c>
      <c r="D10" s="98">
        <v>10000</v>
      </c>
      <c r="E10" s="102"/>
      <c r="F10" s="102"/>
      <c r="G10" s="102"/>
      <c r="H10" s="103"/>
      <c r="I10" s="149" t="s">
        <v>1065</v>
      </c>
    </row>
    <row r="11" spans="1:9" ht="24.95" customHeight="1" x14ac:dyDescent="0.2">
      <c r="A11" s="16" t="s">
        <v>486</v>
      </c>
      <c r="B11" s="16" t="s">
        <v>494</v>
      </c>
      <c r="C11" s="105" t="s">
        <v>423</v>
      </c>
      <c r="D11" s="98">
        <v>10000</v>
      </c>
      <c r="E11" s="102">
        <v>10000</v>
      </c>
      <c r="F11" s="102">
        <v>10000</v>
      </c>
      <c r="G11" s="106">
        <v>0</v>
      </c>
      <c r="H11" s="170" t="s">
        <v>1795</v>
      </c>
      <c r="I11" s="103"/>
    </row>
    <row r="12" spans="1:9" ht="24.95" customHeight="1" x14ac:dyDescent="0.2">
      <c r="A12" s="16" t="s">
        <v>486</v>
      </c>
      <c r="B12" s="16" t="s">
        <v>495</v>
      </c>
      <c r="C12" s="105" t="s">
        <v>265</v>
      </c>
      <c r="D12" s="98">
        <v>134464</v>
      </c>
      <c r="E12" s="106">
        <v>210464</v>
      </c>
      <c r="F12" s="106">
        <v>134464</v>
      </c>
      <c r="G12" s="106">
        <v>76000</v>
      </c>
      <c r="H12" s="170" t="s">
        <v>1792</v>
      </c>
      <c r="I12" s="103"/>
    </row>
    <row r="13" spans="1:9" ht="24.95" customHeight="1" x14ac:dyDescent="0.2">
      <c r="A13" s="16" t="s">
        <v>486</v>
      </c>
      <c r="B13" s="16" t="s">
        <v>496</v>
      </c>
      <c r="C13" s="105" t="s">
        <v>265</v>
      </c>
      <c r="D13" s="98">
        <v>7000</v>
      </c>
      <c r="E13" s="106">
        <v>7000</v>
      </c>
      <c r="F13" s="106">
        <v>7000</v>
      </c>
      <c r="G13" s="106">
        <v>0</v>
      </c>
      <c r="H13" s="170" t="s">
        <v>1792</v>
      </c>
      <c r="I13" s="103"/>
    </row>
    <row r="14" spans="1:9" ht="24.95" customHeight="1" x14ac:dyDescent="0.2">
      <c r="A14" s="16" t="s">
        <v>486</v>
      </c>
      <c r="B14" s="16" t="s">
        <v>497</v>
      </c>
      <c r="C14" s="107" t="s">
        <v>498</v>
      </c>
      <c r="D14" s="98">
        <v>13440</v>
      </c>
      <c r="E14" s="106">
        <v>13440</v>
      </c>
      <c r="F14" s="106">
        <v>13440</v>
      </c>
      <c r="G14" s="106">
        <v>0</v>
      </c>
      <c r="H14" s="170" t="s">
        <v>1792</v>
      </c>
      <c r="I14" s="103"/>
    </row>
    <row r="15" spans="1:9" ht="24.95" customHeight="1" x14ac:dyDescent="0.2">
      <c r="A15" s="16" t="s">
        <v>486</v>
      </c>
      <c r="B15" s="16" t="s">
        <v>499</v>
      </c>
      <c r="C15" s="107" t="s">
        <v>267</v>
      </c>
      <c r="D15" s="98">
        <v>15000</v>
      </c>
      <c r="E15" s="106">
        <v>12000</v>
      </c>
      <c r="F15" s="106">
        <v>12000</v>
      </c>
      <c r="G15" s="106">
        <v>0</v>
      </c>
      <c r="H15" s="170" t="s">
        <v>1795</v>
      </c>
      <c r="I15" s="103"/>
    </row>
    <row r="16" spans="1:9" ht="24.95" customHeight="1" x14ac:dyDescent="0.2">
      <c r="A16" s="16" t="s">
        <v>486</v>
      </c>
      <c r="B16" s="16" t="s">
        <v>500</v>
      </c>
      <c r="C16" s="107" t="s">
        <v>501</v>
      </c>
      <c r="D16" s="98">
        <v>10000</v>
      </c>
      <c r="E16" s="106">
        <v>10000</v>
      </c>
      <c r="F16" s="106">
        <v>10000</v>
      </c>
      <c r="G16" s="106">
        <v>0</v>
      </c>
      <c r="H16" s="170" t="s">
        <v>1792</v>
      </c>
      <c r="I16" s="103"/>
    </row>
    <row r="17" spans="1:9" ht="24.95" customHeight="1" x14ac:dyDescent="0.2">
      <c r="A17" s="16" t="s">
        <v>486</v>
      </c>
      <c r="B17" s="16" t="s">
        <v>502</v>
      </c>
      <c r="C17" s="105" t="s">
        <v>265</v>
      </c>
      <c r="D17" s="98">
        <v>30000</v>
      </c>
      <c r="E17" s="106">
        <v>29800</v>
      </c>
      <c r="F17" s="106">
        <v>29800</v>
      </c>
      <c r="G17" s="106">
        <v>0</v>
      </c>
      <c r="H17" s="170" t="s">
        <v>1795</v>
      </c>
      <c r="I17" s="103"/>
    </row>
    <row r="18" spans="1:9" ht="24.95" customHeight="1" x14ac:dyDescent="0.2">
      <c r="A18" s="16" t="s">
        <v>486</v>
      </c>
      <c r="B18" s="16" t="s">
        <v>503</v>
      </c>
      <c r="C18" s="105" t="s">
        <v>504</v>
      </c>
      <c r="D18" s="98">
        <v>150000</v>
      </c>
      <c r="E18" s="106">
        <v>174000</v>
      </c>
      <c r="F18" s="106">
        <v>150000</v>
      </c>
      <c r="G18" s="106">
        <v>24000</v>
      </c>
      <c r="H18" s="170" t="s">
        <v>1795</v>
      </c>
      <c r="I18" s="103"/>
    </row>
    <row r="19" spans="1:9" ht="24.95" customHeight="1" x14ac:dyDescent="0.2">
      <c r="A19" s="16" t="s">
        <v>486</v>
      </c>
      <c r="B19" s="16" t="s">
        <v>505</v>
      </c>
      <c r="C19" s="107" t="s">
        <v>506</v>
      </c>
      <c r="D19" s="98">
        <v>15000</v>
      </c>
      <c r="E19" s="106">
        <v>15000</v>
      </c>
      <c r="F19" s="106">
        <v>15000</v>
      </c>
      <c r="G19" s="106">
        <v>0</v>
      </c>
      <c r="H19" s="170" t="s">
        <v>1795</v>
      </c>
      <c r="I19" s="103"/>
    </row>
    <row r="20" spans="1:9" ht="24.95" customHeight="1" x14ac:dyDescent="0.2">
      <c r="A20" s="16" t="s">
        <v>486</v>
      </c>
      <c r="B20" s="16" t="s">
        <v>507</v>
      </c>
      <c r="C20" s="107" t="s">
        <v>508</v>
      </c>
      <c r="D20" s="98">
        <v>21000</v>
      </c>
      <c r="E20" s="106">
        <v>21600</v>
      </c>
      <c r="F20" s="106">
        <v>21000</v>
      </c>
      <c r="G20" s="106">
        <v>600</v>
      </c>
      <c r="H20" s="170" t="s">
        <v>1795</v>
      </c>
      <c r="I20" s="103"/>
    </row>
    <row r="21" spans="1:9" ht="24.95" customHeight="1" x14ac:dyDescent="0.2">
      <c r="A21" s="16" t="s">
        <v>486</v>
      </c>
      <c r="B21" s="16" t="s">
        <v>509</v>
      </c>
      <c r="C21" s="107" t="s">
        <v>289</v>
      </c>
      <c r="D21" s="98">
        <v>10000</v>
      </c>
      <c r="E21" s="106">
        <v>10000</v>
      </c>
      <c r="F21" s="106">
        <v>10000</v>
      </c>
      <c r="G21" s="106">
        <v>0</v>
      </c>
      <c r="H21" s="170" t="s">
        <v>1795</v>
      </c>
      <c r="I21" s="103"/>
    </row>
    <row r="22" spans="1:9" ht="24.95" customHeight="1" x14ac:dyDescent="0.2">
      <c r="A22" s="16" t="s">
        <v>486</v>
      </c>
      <c r="B22" s="16" t="s">
        <v>510</v>
      </c>
      <c r="C22" s="107" t="s">
        <v>511</v>
      </c>
      <c r="D22" s="98">
        <v>34400</v>
      </c>
      <c r="E22" s="106">
        <v>31300</v>
      </c>
      <c r="F22" s="106">
        <v>31300</v>
      </c>
      <c r="G22" s="106">
        <v>0</v>
      </c>
      <c r="H22" s="170" t="s">
        <v>1792</v>
      </c>
      <c r="I22" s="103"/>
    </row>
    <row r="23" spans="1:9" ht="24.95" customHeight="1" x14ac:dyDescent="0.2">
      <c r="A23" s="16" t="s">
        <v>486</v>
      </c>
      <c r="B23" s="16" t="s">
        <v>512</v>
      </c>
      <c r="C23" s="107" t="s">
        <v>513</v>
      </c>
      <c r="D23" s="98">
        <v>7000</v>
      </c>
      <c r="E23" s="106">
        <v>7000</v>
      </c>
      <c r="F23" s="106">
        <v>7000</v>
      </c>
      <c r="G23" s="106">
        <v>0</v>
      </c>
      <c r="H23" s="170" t="s">
        <v>1792</v>
      </c>
      <c r="I23" s="103"/>
    </row>
    <row r="24" spans="1:9" ht="24.95" customHeight="1" x14ac:dyDescent="0.2">
      <c r="A24" s="16" t="s">
        <v>486</v>
      </c>
      <c r="B24" s="16" t="s">
        <v>514</v>
      </c>
      <c r="C24" s="107" t="s">
        <v>515</v>
      </c>
      <c r="D24" s="98">
        <v>10000</v>
      </c>
      <c r="E24" s="106">
        <v>10000</v>
      </c>
      <c r="F24" s="106">
        <v>10000</v>
      </c>
      <c r="G24" s="106">
        <v>0</v>
      </c>
      <c r="H24" s="170" t="s">
        <v>1795</v>
      </c>
      <c r="I24" s="103"/>
    </row>
    <row r="25" spans="1:9" ht="24.95" customHeight="1" x14ac:dyDescent="0.2">
      <c r="A25" s="16" t="s">
        <v>486</v>
      </c>
      <c r="B25" s="16" t="s">
        <v>516</v>
      </c>
      <c r="C25" s="105" t="s">
        <v>517</v>
      </c>
      <c r="D25" s="98">
        <v>36000</v>
      </c>
      <c r="E25" s="106">
        <v>36000</v>
      </c>
      <c r="F25" s="106">
        <v>36000</v>
      </c>
      <c r="G25" s="106">
        <v>0</v>
      </c>
      <c r="H25" s="170" t="s">
        <v>1795</v>
      </c>
      <c r="I25" s="103"/>
    </row>
    <row r="26" spans="1:9" ht="24.95" customHeight="1" x14ac:dyDescent="0.2">
      <c r="A26" s="16" t="s">
        <v>486</v>
      </c>
      <c r="B26" s="16" t="s">
        <v>518</v>
      </c>
      <c r="C26" s="107" t="s">
        <v>519</v>
      </c>
      <c r="D26" s="98">
        <v>100000</v>
      </c>
      <c r="E26" s="106">
        <v>111504</v>
      </c>
      <c r="F26" s="106">
        <v>100000</v>
      </c>
      <c r="G26" s="106">
        <v>11504</v>
      </c>
      <c r="H26" s="170" t="s">
        <v>1792</v>
      </c>
      <c r="I26" s="103"/>
    </row>
    <row r="27" spans="1:9" ht="24.95" customHeight="1" x14ac:dyDescent="0.2">
      <c r="A27" s="16" t="s">
        <v>486</v>
      </c>
      <c r="B27" s="16" t="s">
        <v>520</v>
      </c>
      <c r="C27" s="107" t="s">
        <v>521</v>
      </c>
      <c r="D27" s="98">
        <v>3000</v>
      </c>
      <c r="E27" s="106">
        <v>3400</v>
      </c>
      <c r="F27" s="106">
        <v>3000</v>
      </c>
      <c r="G27" s="106">
        <v>400</v>
      </c>
      <c r="H27" s="170" t="s">
        <v>1795</v>
      </c>
      <c r="I27" s="103"/>
    </row>
    <row r="28" spans="1:9" ht="24.95" customHeight="1" x14ac:dyDescent="0.2">
      <c r="A28" s="16" t="s">
        <v>486</v>
      </c>
      <c r="B28" s="16" t="s">
        <v>522</v>
      </c>
      <c r="C28" s="105" t="s">
        <v>523</v>
      </c>
      <c r="D28" s="98">
        <v>155000</v>
      </c>
      <c r="E28" s="106">
        <v>155000</v>
      </c>
      <c r="F28" s="106">
        <v>155000</v>
      </c>
      <c r="G28" s="106">
        <v>0</v>
      </c>
      <c r="H28" s="170" t="s">
        <v>1795</v>
      </c>
      <c r="I28" s="103"/>
    </row>
    <row r="29" spans="1:9" ht="24.95" customHeight="1" x14ac:dyDescent="0.2">
      <c r="A29" s="16" t="s">
        <v>486</v>
      </c>
      <c r="B29" s="16" t="s">
        <v>524</v>
      </c>
      <c r="C29" s="108" t="s">
        <v>525</v>
      </c>
      <c r="D29" s="98">
        <v>10000</v>
      </c>
      <c r="E29" s="106">
        <v>10000</v>
      </c>
      <c r="F29" s="106">
        <v>10000</v>
      </c>
      <c r="G29" s="106">
        <v>0</v>
      </c>
      <c r="H29" s="170" t="s">
        <v>1795</v>
      </c>
      <c r="I29" s="109"/>
    </row>
    <row r="30" spans="1:9" ht="24.95" customHeight="1" x14ac:dyDescent="0.2">
      <c r="A30" s="16" t="s">
        <v>486</v>
      </c>
      <c r="B30" s="16" t="s">
        <v>526</v>
      </c>
      <c r="C30" s="108" t="s">
        <v>525</v>
      </c>
      <c r="D30" s="98">
        <v>30000</v>
      </c>
      <c r="E30" s="106">
        <v>30000</v>
      </c>
      <c r="F30" s="106">
        <v>30000</v>
      </c>
      <c r="G30" s="106">
        <v>0</v>
      </c>
      <c r="H30" s="169" t="s">
        <v>1796</v>
      </c>
      <c r="I30" s="109"/>
    </row>
    <row r="31" spans="1:9" ht="24.95" customHeight="1" x14ac:dyDescent="0.2">
      <c r="A31" s="16" t="s">
        <v>486</v>
      </c>
      <c r="B31" s="16" t="s">
        <v>527</v>
      </c>
      <c r="C31" s="108" t="s">
        <v>525</v>
      </c>
      <c r="D31" s="98">
        <v>12000</v>
      </c>
      <c r="E31" s="106">
        <v>12000</v>
      </c>
      <c r="F31" s="106">
        <v>12000</v>
      </c>
      <c r="G31" s="106">
        <v>0</v>
      </c>
      <c r="H31" s="170" t="s">
        <v>1795</v>
      </c>
      <c r="I31" s="109"/>
    </row>
    <row r="32" spans="1:9" ht="24.95" customHeight="1" x14ac:dyDescent="0.2">
      <c r="A32" s="16" t="s">
        <v>486</v>
      </c>
      <c r="B32" s="16" t="s">
        <v>528</v>
      </c>
      <c r="C32" s="108" t="s">
        <v>525</v>
      </c>
      <c r="D32" s="98">
        <v>30000</v>
      </c>
      <c r="E32" s="106">
        <v>30000</v>
      </c>
      <c r="F32" s="106">
        <v>30000</v>
      </c>
      <c r="G32" s="106">
        <v>0</v>
      </c>
      <c r="H32" s="170" t="s">
        <v>1792</v>
      </c>
      <c r="I32" s="109"/>
    </row>
    <row r="33" spans="1:9" ht="24.95" customHeight="1" x14ac:dyDescent="0.2">
      <c r="A33" s="16" t="s">
        <v>486</v>
      </c>
      <c r="B33" s="16" t="s">
        <v>529</v>
      </c>
      <c r="C33" s="108" t="s">
        <v>525</v>
      </c>
      <c r="D33" s="98">
        <v>18000</v>
      </c>
      <c r="E33" s="106">
        <v>18000</v>
      </c>
      <c r="F33" s="106">
        <v>18000</v>
      </c>
      <c r="G33" s="106">
        <v>0</v>
      </c>
      <c r="H33" s="170" t="s">
        <v>1795</v>
      </c>
      <c r="I33" s="109"/>
    </row>
    <row r="34" spans="1:9" ht="24.95" customHeight="1" x14ac:dyDescent="0.2">
      <c r="A34" s="16" t="s">
        <v>486</v>
      </c>
      <c r="B34" s="16" t="s">
        <v>530</v>
      </c>
      <c r="C34" s="108" t="s">
        <v>525</v>
      </c>
      <c r="D34" s="98">
        <v>55000</v>
      </c>
      <c r="E34" s="106">
        <v>55000</v>
      </c>
      <c r="F34" s="106">
        <v>55000</v>
      </c>
      <c r="G34" s="106">
        <v>0</v>
      </c>
      <c r="H34" s="170" t="s">
        <v>1792</v>
      </c>
      <c r="I34" s="109"/>
    </row>
    <row r="35" spans="1:9" ht="24.95" customHeight="1" x14ac:dyDescent="0.2">
      <c r="A35" s="16" t="s">
        <v>486</v>
      </c>
      <c r="B35" s="16" t="s">
        <v>531</v>
      </c>
      <c r="C35" s="108" t="s">
        <v>532</v>
      </c>
      <c r="D35" s="98">
        <v>66800</v>
      </c>
      <c r="E35" s="106">
        <v>66800</v>
      </c>
      <c r="F35" s="106">
        <v>66800</v>
      </c>
      <c r="G35" s="106">
        <v>0</v>
      </c>
      <c r="H35" s="169" t="s">
        <v>1796</v>
      </c>
      <c r="I35" s="109"/>
    </row>
    <row r="36" spans="1:9" ht="24.95" customHeight="1" x14ac:dyDescent="0.2">
      <c r="A36" s="16" t="s">
        <v>486</v>
      </c>
      <c r="B36" s="16" t="s">
        <v>533</v>
      </c>
      <c r="C36" s="108" t="s">
        <v>532</v>
      </c>
      <c r="D36" s="98">
        <v>4000</v>
      </c>
      <c r="E36" s="106">
        <v>4000</v>
      </c>
      <c r="F36" s="106">
        <v>4000</v>
      </c>
      <c r="G36" s="106">
        <v>0</v>
      </c>
      <c r="H36" s="170" t="s">
        <v>1792</v>
      </c>
      <c r="I36" s="109"/>
    </row>
    <row r="37" spans="1:9" ht="24.95" customHeight="1" x14ac:dyDescent="0.2">
      <c r="A37" s="16" t="s">
        <v>486</v>
      </c>
      <c r="B37" s="16" t="s">
        <v>534</v>
      </c>
      <c r="C37" s="108" t="s">
        <v>532</v>
      </c>
      <c r="D37" s="98">
        <v>4000</v>
      </c>
      <c r="E37" s="106">
        <v>4000</v>
      </c>
      <c r="F37" s="106">
        <v>4000</v>
      </c>
      <c r="G37" s="106">
        <v>0</v>
      </c>
      <c r="H37" s="170" t="s">
        <v>1795</v>
      </c>
      <c r="I37" s="109"/>
    </row>
    <row r="38" spans="1:9" ht="24.95" customHeight="1" x14ac:dyDescent="0.2">
      <c r="A38" s="16" t="s">
        <v>486</v>
      </c>
      <c r="B38" s="16" t="s">
        <v>535</v>
      </c>
      <c r="C38" s="108" t="s">
        <v>532</v>
      </c>
      <c r="D38" s="98">
        <v>3000</v>
      </c>
      <c r="E38" s="106">
        <v>3000</v>
      </c>
      <c r="F38" s="106">
        <v>3000</v>
      </c>
      <c r="G38" s="106">
        <v>0</v>
      </c>
      <c r="H38" s="170" t="s">
        <v>1792</v>
      </c>
      <c r="I38" s="109"/>
    </row>
    <row r="39" spans="1:9" ht="24.95" customHeight="1" x14ac:dyDescent="0.2">
      <c r="A39" s="16" t="s">
        <v>486</v>
      </c>
      <c r="B39" s="16" t="s">
        <v>536</v>
      </c>
      <c r="C39" s="108" t="s">
        <v>532</v>
      </c>
      <c r="D39" s="98">
        <v>62255</v>
      </c>
      <c r="E39" s="106">
        <v>62255</v>
      </c>
      <c r="F39" s="106">
        <v>62255</v>
      </c>
      <c r="G39" s="106">
        <v>0</v>
      </c>
      <c r="H39" s="170" t="s">
        <v>1792</v>
      </c>
      <c r="I39" s="109"/>
    </row>
    <row r="40" spans="1:9" ht="24.95" customHeight="1" x14ac:dyDescent="0.2">
      <c r="A40" s="16" t="s">
        <v>486</v>
      </c>
      <c r="B40" s="16" t="s">
        <v>537</v>
      </c>
      <c r="C40" s="108" t="s">
        <v>532</v>
      </c>
      <c r="D40" s="98">
        <v>22800</v>
      </c>
      <c r="E40" s="106">
        <v>22800</v>
      </c>
      <c r="F40" s="106">
        <v>22800</v>
      </c>
      <c r="G40" s="106">
        <v>0</v>
      </c>
      <c r="H40" s="170" t="s">
        <v>1792</v>
      </c>
      <c r="I40" s="103"/>
    </row>
    <row r="41" spans="1:9" ht="24.95" customHeight="1" x14ac:dyDescent="0.2">
      <c r="A41" s="16" t="s">
        <v>486</v>
      </c>
      <c r="B41" s="219" t="s">
        <v>538</v>
      </c>
      <c r="C41" s="107" t="s">
        <v>539</v>
      </c>
      <c r="D41" s="221">
        <v>4000</v>
      </c>
      <c r="E41" s="106">
        <v>2730</v>
      </c>
      <c r="F41" s="106">
        <v>2000</v>
      </c>
      <c r="G41" s="106">
        <v>730</v>
      </c>
      <c r="H41" s="170" t="s">
        <v>1792</v>
      </c>
      <c r="I41" s="109"/>
    </row>
    <row r="42" spans="1:9" ht="24.95" customHeight="1" x14ac:dyDescent="0.2">
      <c r="A42" s="16" t="s">
        <v>486</v>
      </c>
      <c r="B42" s="220"/>
      <c r="C42" s="110" t="s">
        <v>540</v>
      </c>
      <c r="D42" s="222"/>
      <c r="E42" s="106">
        <v>2070</v>
      </c>
      <c r="F42" s="106">
        <v>2000</v>
      </c>
      <c r="G42" s="106">
        <v>70</v>
      </c>
      <c r="H42" s="170" t="s">
        <v>1792</v>
      </c>
      <c r="I42" s="109"/>
    </row>
    <row r="43" spans="1:9" ht="24.95" customHeight="1" x14ac:dyDescent="0.2">
      <c r="A43" s="16" t="s">
        <v>486</v>
      </c>
      <c r="B43" s="219" t="s">
        <v>541</v>
      </c>
      <c r="C43" s="107" t="s">
        <v>539</v>
      </c>
      <c r="D43" s="221">
        <v>10000</v>
      </c>
      <c r="E43" s="106">
        <v>5836</v>
      </c>
      <c r="F43" s="106">
        <v>5000</v>
      </c>
      <c r="G43" s="106">
        <v>836</v>
      </c>
      <c r="H43" s="170" t="s">
        <v>1792</v>
      </c>
      <c r="I43" s="109"/>
    </row>
    <row r="44" spans="1:9" ht="24.95" customHeight="1" x14ac:dyDescent="0.2">
      <c r="A44" s="16" t="s">
        <v>486</v>
      </c>
      <c r="B44" s="220"/>
      <c r="C44" s="107" t="s">
        <v>542</v>
      </c>
      <c r="D44" s="222"/>
      <c r="E44" s="106">
        <v>5048</v>
      </c>
      <c r="F44" s="106">
        <v>5000</v>
      </c>
      <c r="G44" s="106">
        <v>48</v>
      </c>
      <c r="H44" s="170" t="s">
        <v>1792</v>
      </c>
      <c r="I44" s="109"/>
    </row>
    <row r="45" spans="1:9" ht="24.95" customHeight="1" x14ac:dyDescent="0.2">
      <c r="A45" s="16" t="s">
        <v>486</v>
      </c>
      <c r="B45" s="219" t="s">
        <v>543</v>
      </c>
      <c r="C45" s="107" t="s">
        <v>544</v>
      </c>
      <c r="D45" s="221">
        <v>7500</v>
      </c>
      <c r="E45" s="106">
        <v>2280</v>
      </c>
      <c r="F45" s="106">
        <v>2000</v>
      </c>
      <c r="G45" s="106">
        <v>280</v>
      </c>
      <c r="H45" s="170" t="s">
        <v>1792</v>
      </c>
      <c r="I45" s="109"/>
    </row>
    <row r="46" spans="1:9" ht="24.95" customHeight="1" x14ac:dyDescent="0.2">
      <c r="A46" s="16" t="s">
        <v>486</v>
      </c>
      <c r="B46" s="229"/>
      <c r="C46" s="107" t="s">
        <v>545</v>
      </c>
      <c r="D46" s="230"/>
      <c r="E46" s="106">
        <v>1271</v>
      </c>
      <c r="F46" s="106">
        <v>1000</v>
      </c>
      <c r="G46" s="106">
        <v>271</v>
      </c>
      <c r="H46" s="170" t="s">
        <v>1792</v>
      </c>
      <c r="I46" s="109"/>
    </row>
    <row r="47" spans="1:9" ht="24.95" customHeight="1" x14ac:dyDescent="0.2">
      <c r="A47" s="16" t="s">
        <v>486</v>
      </c>
      <c r="B47" s="229"/>
      <c r="C47" s="107" t="s">
        <v>546</v>
      </c>
      <c r="D47" s="230"/>
      <c r="E47" s="106">
        <v>1780</v>
      </c>
      <c r="F47" s="106">
        <v>1000</v>
      </c>
      <c r="G47" s="106">
        <v>780</v>
      </c>
      <c r="H47" s="170" t="s">
        <v>1792</v>
      </c>
      <c r="I47" s="109"/>
    </row>
    <row r="48" spans="1:9" ht="24.95" customHeight="1" x14ac:dyDescent="0.2">
      <c r="A48" s="16" t="s">
        <v>486</v>
      </c>
      <c r="B48" s="229"/>
      <c r="C48" s="107" t="s">
        <v>547</v>
      </c>
      <c r="D48" s="230"/>
      <c r="E48" s="106">
        <v>1139</v>
      </c>
      <c r="F48" s="106">
        <v>1000</v>
      </c>
      <c r="G48" s="106">
        <v>139</v>
      </c>
      <c r="H48" s="170" t="s">
        <v>1792</v>
      </c>
      <c r="I48" s="109"/>
    </row>
    <row r="49" spans="1:9" ht="24.95" customHeight="1" x14ac:dyDescent="0.2">
      <c r="A49" s="16" t="s">
        <v>486</v>
      </c>
      <c r="B49" s="220"/>
      <c r="C49" s="107" t="s">
        <v>548</v>
      </c>
      <c r="D49" s="222"/>
      <c r="E49" s="106">
        <v>1838</v>
      </c>
      <c r="F49" s="106">
        <v>1000</v>
      </c>
      <c r="G49" s="106">
        <v>838</v>
      </c>
      <c r="H49" s="170" t="s">
        <v>1792</v>
      </c>
      <c r="I49" s="109"/>
    </row>
    <row r="50" spans="1:9" ht="24.95" customHeight="1" x14ac:dyDescent="0.2">
      <c r="A50" s="16" t="s">
        <v>486</v>
      </c>
      <c r="B50" s="219" t="s">
        <v>549</v>
      </c>
      <c r="C50" s="107" t="s">
        <v>539</v>
      </c>
      <c r="D50" s="221">
        <v>10000</v>
      </c>
      <c r="E50" s="106">
        <v>6093</v>
      </c>
      <c r="F50" s="106">
        <v>5000</v>
      </c>
      <c r="G50" s="106">
        <v>1500</v>
      </c>
      <c r="H50" s="170" t="s">
        <v>1792</v>
      </c>
      <c r="I50" s="109"/>
    </row>
    <row r="51" spans="1:9" ht="24.95" customHeight="1" x14ac:dyDescent="0.2">
      <c r="A51" s="16" t="s">
        <v>486</v>
      </c>
      <c r="B51" s="220"/>
      <c r="C51" s="107" t="s">
        <v>542</v>
      </c>
      <c r="D51" s="222"/>
      <c r="E51" s="106">
        <v>5070</v>
      </c>
      <c r="F51" s="106">
        <v>5000</v>
      </c>
      <c r="G51" s="106">
        <v>70</v>
      </c>
      <c r="H51" s="170" t="s">
        <v>1792</v>
      </c>
      <c r="I51" s="109"/>
    </row>
    <row r="52" spans="1:9" ht="24.95" customHeight="1" x14ac:dyDescent="0.2">
      <c r="A52" s="16" t="s">
        <v>486</v>
      </c>
      <c r="B52" s="16" t="s">
        <v>550</v>
      </c>
      <c r="C52" s="107" t="s">
        <v>551</v>
      </c>
      <c r="D52" s="98">
        <v>28000</v>
      </c>
      <c r="E52" s="106">
        <v>32459</v>
      </c>
      <c r="F52" s="106">
        <v>28000</v>
      </c>
      <c r="G52" s="106">
        <v>4459</v>
      </c>
      <c r="H52" s="170" t="s">
        <v>1792</v>
      </c>
      <c r="I52" s="109"/>
    </row>
    <row r="53" spans="1:9" ht="24.95" customHeight="1" x14ac:dyDescent="0.2">
      <c r="A53" s="16" t="s">
        <v>486</v>
      </c>
      <c r="B53" s="16" t="s">
        <v>552</v>
      </c>
      <c r="C53" s="107" t="s">
        <v>553</v>
      </c>
      <c r="D53" s="98">
        <v>60000</v>
      </c>
      <c r="E53" s="106">
        <v>72000</v>
      </c>
      <c r="F53" s="106">
        <v>60000</v>
      </c>
      <c r="G53" s="106">
        <v>12000</v>
      </c>
      <c r="H53" s="170" t="s">
        <v>1792</v>
      </c>
      <c r="I53" s="109"/>
    </row>
    <row r="54" spans="1:9" ht="24.95" customHeight="1" x14ac:dyDescent="0.2">
      <c r="A54" s="16" t="s">
        <v>486</v>
      </c>
      <c r="B54" s="16" t="s">
        <v>554</v>
      </c>
      <c r="C54" s="107" t="s">
        <v>555</v>
      </c>
      <c r="D54" s="98">
        <v>4000</v>
      </c>
      <c r="E54" s="106">
        <v>4000</v>
      </c>
      <c r="F54" s="106">
        <v>4182</v>
      </c>
      <c r="G54" s="106">
        <v>182</v>
      </c>
      <c r="H54" s="170" t="s">
        <v>1792</v>
      </c>
      <c r="I54" s="109"/>
    </row>
    <row r="55" spans="1:9" ht="24.95" customHeight="1" x14ac:dyDescent="0.2">
      <c r="A55" s="16" t="s">
        <v>486</v>
      </c>
      <c r="B55" s="16" t="s">
        <v>556</v>
      </c>
      <c r="C55" s="107" t="s">
        <v>555</v>
      </c>
      <c r="D55" s="98">
        <v>33600</v>
      </c>
      <c r="E55" s="106">
        <v>40847</v>
      </c>
      <c r="F55" s="106">
        <v>28593</v>
      </c>
      <c r="G55" s="106">
        <v>12254</v>
      </c>
      <c r="H55" s="170" t="s">
        <v>1792</v>
      </c>
      <c r="I55" s="109"/>
    </row>
    <row r="56" spans="1:9" ht="24.95" customHeight="1" x14ac:dyDescent="0.2">
      <c r="A56" s="16" t="s">
        <v>486</v>
      </c>
      <c r="B56" s="16" t="s">
        <v>557</v>
      </c>
      <c r="C56" s="105" t="s">
        <v>558</v>
      </c>
      <c r="D56" s="98">
        <v>39200</v>
      </c>
      <c r="E56" s="102">
        <v>26500</v>
      </c>
      <c r="F56" s="102">
        <v>26500</v>
      </c>
      <c r="G56" s="102">
        <v>0</v>
      </c>
      <c r="H56" s="170" t="s">
        <v>1794</v>
      </c>
      <c r="I56" s="103"/>
    </row>
    <row r="57" spans="1:9" ht="24.95" customHeight="1" x14ac:dyDescent="0.2">
      <c r="A57" s="16" t="s">
        <v>486</v>
      </c>
      <c r="B57" s="16" t="s">
        <v>559</v>
      </c>
      <c r="C57" s="105" t="s">
        <v>558</v>
      </c>
      <c r="D57" s="98">
        <v>26500</v>
      </c>
      <c r="E57" s="102">
        <v>39200</v>
      </c>
      <c r="F57" s="102">
        <v>39200</v>
      </c>
      <c r="G57" s="102">
        <v>0</v>
      </c>
      <c r="H57" s="170" t="s">
        <v>1794</v>
      </c>
      <c r="I57" s="103"/>
    </row>
    <row r="58" spans="1:9" ht="24.95" customHeight="1" x14ac:dyDescent="0.2">
      <c r="A58" s="16" t="s">
        <v>486</v>
      </c>
      <c r="B58" s="16" t="s">
        <v>560</v>
      </c>
      <c r="C58" s="107" t="s">
        <v>561</v>
      </c>
      <c r="D58" s="98">
        <v>30000</v>
      </c>
      <c r="E58" s="102">
        <v>30000</v>
      </c>
      <c r="F58" s="102">
        <v>30000</v>
      </c>
      <c r="G58" s="102"/>
      <c r="H58" s="170" t="s">
        <v>1795</v>
      </c>
      <c r="I58" s="103"/>
    </row>
    <row r="59" spans="1:9" ht="24.95" customHeight="1" x14ac:dyDescent="0.2">
      <c r="A59" s="16" t="s">
        <v>486</v>
      </c>
      <c r="B59" s="16" t="s">
        <v>562</v>
      </c>
      <c r="C59" s="107" t="s">
        <v>563</v>
      </c>
      <c r="D59" s="98">
        <v>20000</v>
      </c>
      <c r="E59" s="102">
        <v>20000</v>
      </c>
      <c r="F59" s="102">
        <v>20000</v>
      </c>
      <c r="G59" s="102"/>
      <c r="H59" s="170" t="s">
        <v>1795</v>
      </c>
      <c r="I59" s="103"/>
    </row>
    <row r="60" spans="1:9" ht="24.95" customHeight="1" x14ac:dyDescent="0.2">
      <c r="A60" s="16" t="s">
        <v>486</v>
      </c>
      <c r="B60" s="16" t="s">
        <v>564</v>
      </c>
      <c r="C60" s="107" t="s">
        <v>565</v>
      </c>
      <c r="D60" s="98">
        <v>2700</v>
      </c>
      <c r="E60" s="102">
        <v>2700</v>
      </c>
      <c r="F60" s="102">
        <v>2700</v>
      </c>
      <c r="G60" s="102"/>
      <c r="H60" s="170" t="s">
        <v>1792</v>
      </c>
      <c r="I60" s="103"/>
    </row>
    <row r="61" spans="1:9" ht="24.95" customHeight="1" x14ac:dyDescent="0.2">
      <c r="A61" s="16" t="s">
        <v>486</v>
      </c>
      <c r="B61" s="16" t="s">
        <v>566</v>
      </c>
      <c r="C61" s="107" t="s">
        <v>567</v>
      </c>
      <c r="D61" s="98">
        <v>45000</v>
      </c>
      <c r="E61" s="102">
        <v>28804</v>
      </c>
      <c r="F61" s="102">
        <v>11363</v>
      </c>
      <c r="G61" s="102">
        <v>17441</v>
      </c>
      <c r="H61" s="170" t="s">
        <v>1792</v>
      </c>
      <c r="I61" s="111"/>
    </row>
    <row r="62" spans="1:9" ht="24.95" customHeight="1" x14ac:dyDescent="0.2">
      <c r="A62" s="16" t="s">
        <v>486</v>
      </c>
      <c r="B62" s="16" t="s">
        <v>568</v>
      </c>
      <c r="C62" s="112" t="s">
        <v>569</v>
      </c>
      <c r="D62" s="98">
        <v>90000</v>
      </c>
      <c r="E62" s="102">
        <v>90000</v>
      </c>
      <c r="F62" s="102">
        <v>90000</v>
      </c>
      <c r="G62" s="102"/>
      <c r="H62" s="170" t="s">
        <v>1795</v>
      </c>
      <c r="I62" s="113"/>
    </row>
    <row r="63" spans="1:9" ht="24.95" customHeight="1" x14ac:dyDescent="0.2">
      <c r="A63" s="16" t="s">
        <v>486</v>
      </c>
      <c r="B63" s="16" t="s">
        <v>570</v>
      </c>
      <c r="C63" s="105" t="s">
        <v>571</v>
      </c>
      <c r="D63" s="98">
        <v>30000</v>
      </c>
      <c r="E63" s="114">
        <v>30000</v>
      </c>
      <c r="F63" s="102">
        <v>30000</v>
      </c>
      <c r="G63" s="102">
        <v>0</v>
      </c>
      <c r="H63" s="170" t="s">
        <v>1794</v>
      </c>
      <c r="I63" s="103"/>
    </row>
    <row r="64" spans="1:9" ht="24.95" customHeight="1" x14ac:dyDescent="0.2">
      <c r="A64" s="16" t="s">
        <v>486</v>
      </c>
      <c r="B64" s="16" t="s">
        <v>572</v>
      </c>
      <c r="C64" s="107" t="s">
        <v>573</v>
      </c>
      <c r="D64" s="98">
        <v>61000</v>
      </c>
      <c r="E64" s="114">
        <v>122000</v>
      </c>
      <c r="F64" s="102">
        <v>61000</v>
      </c>
      <c r="G64" s="102">
        <v>61000</v>
      </c>
      <c r="H64" s="170" t="s">
        <v>1794</v>
      </c>
      <c r="I64" s="103"/>
    </row>
    <row r="65" spans="1:9" ht="24.95" customHeight="1" x14ac:dyDescent="0.2">
      <c r="A65" s="16" t="s">
        <v>486</v>
      </c>
      <c r="B65" s="16" t="s">
        <v>574</v>
      </c>
      <c r="C65" s="105" t="s">
        <v>387</v>
      </c>
      <c r="D65" s="98">
        <v>24000</v>
      </c>
      <c r="E65" s="114">
        <v>48000</v>
      </c>
      <c r="F65" s="102">
        <v>24000</v>
      </c>
      <c r="G65" s="102">
        <v>24000</v>
      </c>
      <c r="H65" s="170" t="s">
        <v>1795</v>
      </c>
      <c r="I65" s="103"/>
    </row>
    <row r="66" spans="1:9" ht="24.95" customHeight="1" x14ac:dyDescent="0.2">
      <c r="A66" s="16" t="s">
        <v>486</v>
      </c>
      <c r="B66" s="16" t="s">
        <v>575</v>
      </c>
      <c r="C66" s="105" t="s">
        <v>388</v>
      </c>
      <c r="D66" s="98">
        <v>21000</v>
      </c>
      <c r="E66" s="106">
        <v>20840</v>
      </c>
      <c r="F66" s="106">
        <v>20840</v>
      </c>
      <c r="G66" s="106" t="s">
        <v>398</v>
      </c>
      <c r="H66" s="170" t="s">
        <v>1795</v>
      </c>
      <c r="I66" s="103"/>
    </row>
    <row r="67" spans="1:9" ht="24.95" customHeight="1" x14ac:dyDescent="0.2">
      <c r="A67" s="16" t="s">
        <v>486</v>
      </c>
      <c r="B67" s="16" t="s">
        <v>576</v>
      </c>
      <c r="C67" s="105" t="s">
        <v>388</v>
      </c>
      <c r="D67" s="98">
        <v>21600</v>
      </c>
      <c r="E67" s="114">
        <v>21600</v>
      </c>
      <c r="F67" s="106">
        <v>21600</v>
      </c>
      <c r="G67" s="106" t="s">
        <v>398</v>
      </c>
      <c r="H67" s="170" t="s">
        <v>1795</v>
      </c>
      <c r="I67" s="103"/>
    </row>
    <row r="68" spans="1:9" ht="24.95" customHeight="1" x14ac:dyDescent="0.2">
      <c r="A68" s="16" t="s">
        <v>486</v>
      </c>
      <c r="B68" s="16" t="s">
        <v>577</v>
      </c>
      <c r="C68" s="107" t="s">
        <v>578</v>
      </c>
      <c r="D68" s="98">
        <v>48800</v>
      </c>
      <c r="E68" s="114">
        <v>54139</v>
      </c>
      <c r="F68" s="106">
        <v>48744</v>
      </c>
      <c r="G68" s="106">
        <v>5395</v>
      </c>
      <c r="H68" s="170" t="s">
        <v>1795</v>
      </c>
      <c r="I68" s="103"/>
    </row>
    <row r="69" spans="1:9" ht="24.95" customHeight="1" x14ac:dyDescent="0.2">
      <c r="A69" s="16" t="s">
        <v>486</v>
      </c>
      <c r="B69" s="16" t="s">
        <v>579</v>
      </c>
      <c r="C69" s="115" t="s">
        <v>580</v>
      </c>
      <c r="D69" s="98">
        <v>2000</v>
      </c>
      <c r="E69" s="106">
        <v>2000</v>
      </c>
      <c r="F69" s="106">
        <v>2000</v>
      </c>
      <c r="G69" s="106">
        <v>0</v>
      </c>
      <c r="H69" s="170" t="s">
        <v>1792</v>
      </c>
      <c r="I69" s="116"/>
    </row>
    <row r="70" spans="1:9" ht="24.95" customHeight="1" x14ac:dyDescent="0.2">
      <c r="A70" s="16" t="s">
        <v>486</v>
      </c>
      <c r="B70" s="16" t="s">
        <v>581</v>
      </c>
      <c r="C70" s="115" t="s">
        <v>582</v>
      </c>
      <c r="D70" s="98">
        <v>5500</v>
      </c>
      <c r="E70" s="106">
        <v>5500</v>
      </c>
      <c r="F70" s="106">
        <v>5500</v>
      </c>
      <c r="G70" s="106">
        <v>0</v>
      </c>
      <c r="H70" s="170" t="s">
        <v>1795</v>
      </c>
      <c r="I70" s="116"/>
    </row>
    <row r="71" spans="1:9" ht="24.95" customHeight="1" x14ac:dyDescent="0.2">
      <c r="A71" s="16" t="s">
        <v>486</v>
      </c>
      <c r="B71" s="16" t="s">
        <v>583</v>
      </c>
      <c r="C71" s="115" t="s">
        <v>584</v>
      </c>
      <c r="D71" s="98">
        <v>2700</v>
      </c>
      <c r="E71" s="106">
        <v>2700</v>
      </c>
      <c r="F71" s="106">
        <v>2700</v>
      </c>
      <c r="G71" s="106">
        <v>0</v>
      </c>
      <c r="H71" s="170" t="s">
        <v>1792</v>
      </c>
      <c r="I71" s="116"/>
    </row>
    <row r="72" spans="1:9" ht="24.95" customHeight="1" x14ac:dyDescent="0.2">
      <c r="A72" s="16" t="s">
        <v>486</v>
      </c>
      <c r="B72" s="16" t="s">
        <v>585</v>
      </c>
      <c r="C72" s="115" t="s">
        <v>586</v>
      </c>
      <c r="D72" s="98">
        <v>4000</v>
      </c>
      <c r="E72" s="106">
        <v>4000</v>
      </c>
      <c r="F72" s="106">
        <v>4000</v>
      </c>
      <c r="G72" s="106">
        <v>0</v>
      </c>
      <c r="H72" s="170" t="s">
        <v>1795</v>
      </c>
      <c r="I72" s="116"/>
    </row>
    <row r="73" spans="1:9" ht="24.95" customHeight="1" x14ac:dyDescent="0.2">
      <c r="A73" s="16" t="s">
        <v>486</v>
      </c>
      <c r="B73" s="16" t="s">
        <v>587</v>
      </c>
      <c r="C73" s="115" t="s">
        <v>584</v>
      </c>
      <c r="D73" s="98">
        <v>2700</v>
      </c>
      <c r="E73" s="106">
        <v>2700</v>
      </c>
      <c r="F73" s="106">
        <v>2700</v>
      </c>
      <c r="G73" s="106">
        <v>0</v>
      </c>
      <c r="H73" s="170" t="s">
        <v>1792</v>
      </c>
      <c r="I73" s="116"/>
    </row>
    <row r="74" spans="1:9" ht="24.95" customHeight="1" x14ac:dyDescent="0.2">
      <c r="A74" s="16" t="s">
        <v>486</v>
      </c>
      <c r="B74" s="16" t="s">
        <v>588</v>
      </c>
      <c r="C74" s="115" t="s">
        <v>584</v>
      </c>
      <c r="D74" s="98">
        <v>2000</v>
      </c>
      <c r="E74" s="106">
        <v>2000</v>
      </c>
      <c r="F74" s="106">
        <v>2000</v>
      </c>
      <c r="G74" s="106">
        <v>0</v>
      </c>
      <c r="H74" s="170" t="s">
        <v>1795</v>
      </c>
      <c r="I74" s="116"/>
    </row>
    <row r="75" spans="1:9" ht="24.95" customHeight="1" x14ac:dyDescent="0.2">
      <c r="A75" s="16" t="s">
        <v>486</v>
      </c>
      <c r="B75" s="16" t="s">
        <v>589</v>
      </c>
      <c r="C75" s="115" t="s">
        <v>590</v>
      </c>
      <c r="D75" s="98">
        <v>4400</v>
      </c>
      <c r="E75" s="106">
        <v>4400</v>
      </c>
      <c r="F75" s="106">
        <v>4400</v>
      </c>
      <c r="G75" s="106">
        <v>0</v>
      </c>
      <c r="H75" s="170" t="s">
        <v>1792</v>
      </c>
      <c r="I75" s="116"/>
    </row>
    <row r="76" spans="1:9" ht="24.95" customHeight="1" x14ac:dyDescent="0.2">
      <c r="A76" s="16" t="s">
        <v>486</v>
      </c>
      <c r="B76" s="16" t="s">
        <v>591</v>
      </c>
      <c r="C76" s="115" t="s">
        <v>592</v>
      </c>
      <c r="D76" s="98">
        <v>5000</v>
      </c>
      <c r="E76" s="106">
        <v>5000</v>
      </c>
      <c r="F76" s="106">
        <v>5000</v>
      </c>
      <c r="G76" s="106">
        <v>0</v>
      </c>
      <c r="H76" s="170" t="s">
        <v>1795</v>
      </c>
      <c r="I76" s="116"/>
    </row>
    <row r="77" spans="1:9" ht="24.95" customHeight="1" x14ac:dyDescent="0.2">
      <c r="A77" s="16" t="s">
        <v>486</v>
      </c>
      <c r="B77" s="16" t="s">
        <v>593</v>
      </c>
      <c r="C77" s="115" t="s">
        <v>592</v>
      </c>
      <c r="D77" s="98">
        <v>20000</v>
      </c>
      <c r="E77" s="106">
        <v>20000</v>
      </c>
      <c r="F77" s="106">
        <v>20000</v>
      </c>
      <c r="G77" s="106">
        <v>0</v>
      </c>
      <c r="H77" s="170" t="s">
        <v>1795</v>
      </c>
      <c r="I77" s="116"/>
    </row>
    <row r="78" spans="1:9" ht="24.95" customHeight="1" x14ac:dyDescent="0.2">
      <c r="A78" s="16" t="s">
        <v>486</v>
      </c>
      <c r="B78" s="16" t="s">
        <v>594</v>
      </c>
      <c r="C78" s="115" t="s">
        <v>592</v>
      </c>
      <c r="D78" s="98">
        <v>130000</v>
      </c>
      <c r="E78" s="106">
        <v>130000</v>
      </c>
      <c r="F78" s="106">
        <v>130000</v>
      </c>
      <c r="G78" s="106">
        <v>0</v>
      </c>
      <c r="H78" s="170" t="s">
        <v>1795</v>
      </c>
      <c r="I78" s="116"/>
    </row>
    <row r="79" spans="1:9" ht="24.95" customHeight="1" x14ac:dyDescent="0.2">
      <c r="A79" s="16" t="s">
        <v>486</v>
      </c>
      <c r="B79" s="16" t="s">
        <v>595</v>
      </c>
      <c r="C79" s="115" t="s">
        <v>596</v>
      </c>
      <c r="D79" s="98">
        <v>50400</v>
      </c>
      <c r="E79" s="106">
        <v>62800</v>
      </c>
      <c r="F79" s="106">
        <v>44000</v>
      </c>
      <c r="G79" s="106">
        <v>18800</v>
      </c>
      <c r="H79" s="170" t="s">
        <v>1792</v>
      </c>
      <c r="I79" s="116"/>
    </row>
    <row r="80" spans="1:9" ht="24.95" customHeight="1" x14ac:dyDescent="0.2">
      <c r="A80" s="16" t="s">
        <v>486</v>
      </c>
      <c r="B80" s="16" t="s">
        <v>597</v>
      </c>
      <c r="C80" s="115" t="s">
        <v>598</v>
      </c>
      <c r="D80" s="98">
        <v>9000</v>
      </c>
      <c r="E80" s="106">
        <v>7363</v>
      </c>
      <c r="F80" s="106">
        <v>5522</v>
      </c>
      <c r="G80" s="106">
        <v>1841</v>
      </c>
      <c r="H80" s="170" t="s">
        <v>1794</v>
      </c>
      <c r="I80" s="116"/>
    </row>
    <row r="81" spans="1:9" ht="24.95" customHeight="1" x14ac:dyDescent="0.2">
      <c r="A81" s="16" t="s">
        <v>486</v>
      </c>
      <c r="B81" s="16" t="s">
        <v>599</v>
      </c>
      <c r="C81" s="115" t="s">
        <v>600</v>
      </c>
      <c r="D81" s="98">
        <v>50000</v>
      </c>
      <c r="E81" s="106">
        <v>100000</v>
      </c>
      <c r="F81" s="106">
        <v>50000</v>
      </c>
      <c r="G81" s="106">
        <v>50000</v>
      </c>
      <c r="H81" s="170" t="s">
        <v>1795</v>
      </c>
      <c r="I81" s="116"/>
    </row>
    <row r="82" spans="1:9" ht="24.95" customHeight="1" x14ac:dyDescent="0.2">
      <c r="A82" s="16" t="s">
        <v>486</v>
      </c>
      <c r="B82" s="16" t="s">
        <v>601</v>
      </c>
      <c r="C82" s="115" t="s">
        <v>602</v>
      </c>
      <c r="D82" s="98">
        <v>366000</v>
      </c>
      <c r="E82" s="106">
        <v>236776</v>
      </c>
      <c r="F82" s="106">
        <v>154842</v>
      </c>
      <c r="G82" s="106">
        <v>81934</v>
      </c>
      <c r="H82" s="170" t="s">
        <v>1792</v>
      </c>
      <c r="I82" s="116"/>
    </row>
    <row r="83" spans="1:9" ht="24.95" customHeight="1" x14ac:dyDescent="0.2">
      <c r="A83" s="16" t="s">
        <v>486</v>
      </c>
      <c r="B83" s="16" t="s">
        <v>603</v>
      </c>
      <c r="C83" s="115" t="s">
        <v>604</v>
      </c>
      <c r="D83" s="98">
        <v>65000</v>
      </c>
      <c r="E83" s="106">
        <v>106462</v>
      </c>
      <c r="F83" s="106">
        <v>48297</v>
      </c>
      <c r="G83" s="106">
        <v>58165</v>
      </c>
      <c r="H83" s="170" t="s">
        <v>1792</v>
      </c>
      <c r="I83" s="116"/>
    </row>
    <row r="84" spans="1:9" ht="24.95" customHeight="1" x14ac:dyDescent="0.2">
      <c r="A84" s="16" t="s">
        <v>486</v>
      </c>
      <c r="B84" s="16" t="s">
        <v>605</v>
      </c>
      <c r="C84" s="115" t="s">
        <v>606</v>
      </c>
      <c r="D84" s="98">
        <v>50000</v>
      </c>
      <c r="E84" s="106">
        <v>114400</v>
      </c>
      <c r="F84" s="106">
        <v>45000</v>
      </c>
      <c r="G84" s="106">
        <v>69400</v>
      </c>
      <c r="H84" s="170" t="s">
        <v>1795</v>
      </c>
      <c r="I84" s="116"/>
    </row>
    <row r="85" spans="1:9" ht="24.95" customHeight="1" x14ac:dyDescent="0.2">
      <c r="A85" s="16" t="s">
        <v>486</v>
      </c>
      <c r="B85" s="16" t="s">
        <v>607</v>
      </c>
      <c r="C85" s="115" t="s">
        <v>608</v>
      </c>
      <c r="D85" s="98">
        <v>6000</v>
      </c>
      <c r="E85" s="106">
        <v>11643</v>
      </c>
      <c r="F85" s="106">
        <v>4507</v>
      </c>
      <c r="G85" s="106">
        <v>7136</v>
      </c>
      <c r="H85" s="170" t="s">
        <v>1792</v>
      </c>
      <c r="I85" s="116"/>
    </row>
    <row r="86" spans="1:9" ht="24.95" customHeight="1" x14ac:dyDescent="0.2">
      <c r="A86" s="16" t="s">
        <v>486</v>
      </c>
      <c r="B86" s="16" t="s">
        <v>609</v>
      </c>
      <c r="C86" s="115" t="s">
        <v>610</v>
      </c>
      <c r="D86" s="98">
        <v>10000</v>
      </c>
      <c r="E86" s="106">
        <v>23680</v>
      </c>
      <c r="F86" s="106">
        <v>9300</v>
      </c>
      <c r="G86" s="106">
        <v>14380</v>
      </c>
      <c r="H86" s="170" t="s">
        <v>1795</v>
      </c>
      <c r="I86" s="116"/>
    </row>
    <row r="87" spans="1:9" ht="24.95" customHeight="1" x14ac:dyDescent="0.2">
      <c r="A87" s="16" t="s">
        <v>486</v>
      </c>
      <c r="B87" s="16" t="s">
        <v>611</v>
      </c>
      <c r="C87" s="115" t="s">
        <v>612</v>
      </c>
      <c r="D87" s="98">
        <v>40500</v>
      </c>
      <c r="E87" s="106">
        <v>79300</v>
      </c>
      <c r="F87" s="106">
        <v>36875</v>
      </c>
      <c r="G87" s="106">
        <v>42425</v>
      </c>
      <c r="H87" s="170" t="s">
        <v>1792</v>
      </c>
      <c r="I87" s="116"/>
    </row>
    <row r="88" spans="1:9" ht="24.95" customHeight="1" x14ac:dyDescent="0.2">
      <c r="A88" s="16" t="s">
        <v>486</v>
      </c>
      <c r="B88" s="16" t="s">
        <v>613</v>
      </c>
      <c r="C88" s="115" t="s">
        <v>614</v>
      </c>
      <c r="D88" s="98">
        <v>9750</v>
      </c>
      <c r="E88" s="106">
        <v>11800</v>
      </c>
      <c r="F88" s="106">
        <v>4432</v>
      </c>
      <c r="G88" s="106">
        <v>7368</v>
      </c>
      <c r="H88" s="170" t="s">
        <v>1792</v>
      </c>
      <c r="I88" s="116"/>
    </row>
    <row r="89" spans="1:9" ht="24.95" customHeight="1" x14ac:dyDescent="0.2">
      <c r="A89" s="16" t="s">
        <v>486</v>
      </c>
      <c r="B89" s="16" t="s">
        <v>615</v>
      </c>
      <c r="C89" s="115" t="s">
        <v>616</v>
      </c>
      <c r="D89" s="98">
        <v>10000</v>
      </c>
      <c r="E89" s="106">
        <v>22821</v>
      </c>
      <c r="F89" s="106">
        <v>8354</v>
      </c>
      <c r="G89" s="106">
        <v>14667</v>
      </c>
      <c r="H89" s="170" t="s">
        <v>1792</v>
      </c>
      <c r="I89" s="116"/>
    </row>
    <row r="90" spans="1:9" ht="24.95" customHeight="1" x14ac:dyDescent="0.2">
      <c r="A90" s="16" t="s">
        <v>486</v>
      </c>
      <c r="B90" s="16" t="s">
        <v>617</v>
      </c>
      <c r="C90" s="115" t="s">
        <v>618</v>
      </c>
      <c r="D90" s="98">
        <v>17500</v>
      </c>
      <c r="E90" s="106">
        <v>34930</v>
      </c>
      <c r="F90" s="106">
        <v>16350</v>
      </c>
      <c r="G90" s="106">
        <v>18580</v>
      </c>
      <c r="H90" s="170" t="s">
        <v>1795</v>
      </c>
      <c r="I90" s="116"/>
    </row>
    <row r="91" spans="1:9" ht="24.95" customHeight="1" x14ac:dyDescent="0.2">
      <c r="A91" s="16" t="s">
        <v>486</v>
      </c>
      <c r="B91" s="16" t="s">
        <v>619</v>
      </c>
      <c r="C91" s="115" t="s">
        <v>620</v>
      </c>
      <c r="D91" s="98">
        <v>162000</v>
      </c>
      <c r="E91" s="106">
        <v>344456</v>
      </c>
      <c r="F91" s="106">
        <v>153894</v>
      </c>
      <c r="G91" s="106">
        <v>190562</v>
      </c>
      <c r="H91" s="170" t="s">
        <v>1795</v>
      </c>
      <c r="I91" s="116"/>
    </row>
    <row r="92" spans="1:9" ht="24.95" customHeight="1" x14ac:dyDescent="0.2">
      <c r="A92" s="16" t="s">
        <v>486</v>
      </c>
      <c r="B92" s="16" t="s">
        <v>621</v>
      </c>
      <c r="C92" s="115" t="s">
        <v>622</v>
      </c>
      <c r="D92" s="98">
        <v>14400</v>
      </c>
      <c r="E92" s="106">
        <v>40240</v>
      </c>
      <c r="F92" s="106">
        <v>13200</v>
      </c>
      <c r="G92" s="106">
        <v>27040</v>
      </c>
      <c r="H92" s="170" t="s">
        <v>1795</v>
      </c>
      <c r="I92" s="116"/>
    </row>
    <row r="93" spans="1:9" ht="24.95" customHeight="1" x14ac:dyDescent="0.2">
      <c r="A93" s="16" t="s">
        <v>486</v>
      </c>
      <c r="B93" s="16" t="s">
        <v>623</v>
      </c>
      <c r="C93" s="115" t="s">
        <v>624</v>
      </c>
      <c r="D93" s="98">
        <v>10200</v>
      </c>
      <c r="E93" s="106">
        <v>21000</v>
      </c>
      <c r="F93" s="106">
        <v>10200</v>
      </c>
      <c r="G93" s="106">
        <v>10800</v>
      </c>
      <c r="H93" s="170" t="s">
        <v>1795</v>
      </c>
      <c r="I93" s="116"/>
    </row>
    <row r="94" spans="1:9" ht="24.95" customHeight="1" x14ac:dyDescent="0.2">
      <c r="A94" s="16" t="s">
        <v>486</v>
      </c>
      <c r="B94" s="16" t="s">
        <v>625</v>
      </c>
      <c r="C94" s="115" t="s">
        <v>626</v>
      </c>
      <c r="D94" s="98">
        <v>10000</v>
      </c>
      <c r="E94" s="106">
        <v>12000</v>
      </c>
      <c r="F94" s="106">
        <v>5000</v>
      </c>
      <c r="G94" s="106">
        <v>7000</v>
      </c>
      <c r="H94" s="170" t="s">
        <v>1794</v>
      </c>
      <c r="I94" s="116"/>
    </row>
    <row r="95" spans="1:9" ht="24.95" customHeight="1" x14ac:dyDescent="0.2">
      <c r="A95" s="16" t="s">
        <v>486</v>
      </c>
      <c r="B95" s="16" t="s">
        <v>627</v>
      </c>
      <c r="C95" s="115" t="s">
        <v>628</v>
      </c>
      <c r="D95" s="98">
        <v>14000</v>
      </c>
      <c r="E95" s="106">
        <v>26500</v>
      </c>
      <c r="F95" s="106">
        <v>13250</v>
      </c>
      <c r="G95" s="106">
        <v>13250</v>
      </c>
      <c r="H95" s="170" t="s">
        <v>1795</v>
      </c>
      <c r="I95" s="116"/>
    </row>
    <row r="96" spans="1:9" ht="24.95" customHeight="1" x14ac:dyDescent="0.2">
      <c r="A96" s="16" t="s">
        <v>486</v>
      </c>
      <c r="B96" s="16" t="s">
        <v>629</v>
      </c>
      <c r="C96" s="115" t="s">
        <v>630</v>
      </c>
      <c r="D96" s="98">
        <v>2100</v>
      </c>
      <c r="E96" s="106">
        <v>4150</v>
      </c>
      <c r="F96" s="106">
        <v>2075</v>
      </c>
      <c r="G96" s="106">
        <v>2075</v>
      </c>
      <c r="H96" s="170" t="s">
        <v>1795</v>
      </c>
      <c r="I96" s="116"/>
    </row>
    <row r="97" spans="1:9" ht="24.95" customHeight="1" x14ac:dyDescent="0.2">
      <c r="A97" s="16" t="s">
        <v>486</v>
      </c>
      <c r="B97" s="16" t="s">
        <v>631</v>
      </c>
      <c r="C97" s="115" t="s">
        <v>632</v>
      </c>
      <c r="D97" s="98">
        <v>10000</v>
      </c>
      <c r="E97" s="106">
        <v>11000</v>
      </c>
      <c r="F97" s="106">
        <v>4000</v>
      </c>
      <c r="G97" s="106">
        <v>7000</v>
      </c>
      <c r="H97" s="170" t="s">
        <v>1794</v>
      </c>
      <c r="I97" s="116"/>
    </row>
    <row r="98" spans="1:9" ht="24.95" customHeight="1" x14ac:dyDescent="0.2">
      <c r="A98" s="16" t="s">
        <v>486</v>
      </c>
      <c r="B98" s="16" t="s">
        <v>633</v>
      </c>
      <c r="C98" s="115" t="s">
        <v>634</v>
      </c>
      <c r="D98" s="98">
        <v>7000</v>
      </c>
      <c r="E98" s="106">
        <v>2800</v>
      </c>
      <c r="F98" s="106">
        <v>1400</v>
      </c>
      <c r="G98" s="106">
        <v>1400</v>
      </c>
      <c r="H98" s="170" t="s">
        <v>1794</v>
      </c>
      <c r="I98" s="116"/>
    </row>
    <row r="99" spans="1:9" ht="24.95" customHeight="1" x14ac:dyDescent="0.2">
      <c r="A99" s="16" t="s">
        <v>486</v>
      </c>
      <c r="B99" s="16" t="s">
        <v>635</v>
      </c>
      <c r="C99" s="115" t="s">
        <v>636</v>
      </c>
      <c r="D99" s="98">
        <v>115000</v>
      </c>
      <c r="E99" s="106">
        <v>220000</v>
      </c>
      <c r="F99" s="106">
        <v>110000</v>
      </c>
      <c r="G99" s="106">
        <v>110000</v>
      </c>
      <c r="H99" s="170" t="s">
        <v>1795</v>
      </c>
      <c r="I99" s="116"/>
    </row>
    <row r="100" spans="1:9" ht="24.95" customHeight="1" x14ac:dyDescent="0.2">
      <c r="A100" s="16" t="s">
        <v>486</v>
      </c>
      <c r="B100" s="16" t="s">
        <v>637</v>
      </c>
      <c r="C100" s="115" t="s">
        <v>638</v>
      </c>
      <c r="D100" s="98">
        <v>225000</v>
      </c>
      <c r="E100" s="106">
        <v>470850</v>
      </c>
      <c r="F100" s="106">
        <v>235275</v>
      </c>
      <c r="G100" s="106">
        <v>235575</v>
      </c>
      <c r="H100" s="170" t="s">
        <v>1795</v>
      </c>
      <c r="I100" s="116"/>
    </row>
    <row r="101" spans="1:9" ht="24.95" customHeight="1" x14ac:dyDescent="0.2">
      <c r="A101" s="16" t="s">
        <v>486</v>
      </c>
      <c r="B101" s="16" t="s">
        <v>639</v>
      </c>
      <c r="C101" s="115" t="s">
        <v>640</v>
      </c>
      <c r="D101" s="98">
        <v>288000</v>
      </c>
      <c r="E101" s="106">
        <v>547818.02</v>
      </c>
      <c r="F101" s="106">
        <v>272272.63</v>
      </c>
      <c r="G101" s="106">
        <v>275545.39</v>
      </c>
      <c r="H101" s="170" t="s">
        <v>1795</v>
      </c>
      <c r="I101" s="116"/>
    </row>
    <row r="102" spans="1:9" ht="24.95" customHeight="1" x14ac:dyDescent="0.2">
      <c r="A102" s="16" t="s">
        <v>486</v>
      </c>
      <c r="B102" s="16" t="s">
        <v>641</v>
      </c>
      <c r="C102" s="115" t="s">
        <v>642</v>
      </c>
      <c r="D102" s="98">
        <v>25000</v>
      </c>
      <c r="E102" s="106">
        <v>40302</v>
      </c>
      <c r="F102" s="106">
        <v>20151</v>
      </c>
      <c r="G102" s="106">
        <v>20151</v>
      </c>
      <c r="H102" s="170" t="s">
        <v>1792</v>
      </c>
      <c r="I102" s="116"/>
    </row>
    <row r="103" spans="1:9" ht="24.95" customHeight="1" x14ac:dyDescent="0.2">
      <c r="A103" s="16" t="s">
        <v>486</v>
      </c>
      <c r="B103" s="16" t="s">
        <v>643</v>
      </c>
      <c r="C103" s="115" t="s">
        <v>644</v>
      </c>
      <c r="D103" s="98">
        <v>300000</v>
      </c>
      <c r="E103" s="106">
        <v>438845.94</v>
      </c>
      <c r="F103" s="106">
        <v>219422.97</v>
      </c>
      <c r="G103" s="106">
        <v>219422.97</v>
      </c>
      <c r="H103" s="170" t="s">
        <v>1792</v>
      </c>
      <c r="I103" s="116"/>
    </row>
    <row r="104" spans="1:9" ht="24.95" customHeight="1" x14ac:dyDescent="0.2">
      <c r="A104" s="16" t="s">
        <v>486</v>
      </c>
      <c r="B104" s="16" t="s">
        <v>645</v>
      </c>
      <c r="C104" s="115" t="s">
        <v>646</v>
      </c>
      <c r="D104" s="98">
        <v>45000</v>
      </c>
      <c r="E104" s="106">
        <v>75129.119999999995</v>
      </c>
      <c r="F104" s="106">
        <v>37564.559999999998</v>
      </c>
      <c r="G104" s="106">
        <v>37564.559999999998</v>
      </c>
      <c r="H104" s="170" t="s">
        <v>1792</v>
      </c>
      <c r="I104" s="116"/>
    </row>
    <row r="105" spans="1:9" ht="24.95" customHeight="1" x14ac:dyDescent="0.2">
      <c r="A105" s="16" t="s">
        <v>486</v>
      </c>
      <c r="B105" s="16" t="s">
        <v>647</v>
      </c>
      <c r="C105" s="115" t="s">
        <v>648</v>
      </c>
      <c r="D105" s="98">
        <v>20000</v>
      </c>
      <c r="E105" s="106">
        <v>36099</v>
      </c>
      <c r="F105" s="106">
        <v>18049.5</v>
      </c>
      <c r="G105" s="106">
        <v>18049.5</v>
      </c>
      <c r="H105" s="170" t="s">
        <v>1795</v>
      </c>
      <c r="I105" s="116"/>
    </row>
    <row r="106" spans="1:9" ht="24.95" customHeight="1" x14ac:dyDescent="0.2">
      <c r="A106" s="16" t="s">
        <v>486</v>
      </c>
      <c r="B106" s="16" t="s">
        <v>649</v>
      </c>
      <c r="C106" s="115" t="s">
        <v>650</v>
      </c>
      <c r="D106" s="98">
        <v>140000</v>
      </c>
      <c r="E106" s="106">
        <v>196000</v>
      </c>
      <c r="F106" s="106">
        <v>98000</v>
      </c>
      <c r="G106" s="106">
        <v>98000</v>
      </c>
      <c r="H106" s="170" t="s">
        <v>1792</v>
      </c>
      <c r="I106" s="116"/>
    </row>
    <row r="107" spans="1:9" ht="24.95" customHeight="1" x14ac:dyDescent="0.2">
      <c r="A107" s="16" t="s">
        <v>486</v>
      </c>
      <c r="B107" s="16" t="s">
        <v>651</v>
      </c>
      <c r="C107" s="115" t="s">
        <v>652</v>
      </c>
      <c r="D107" s="98">
        <v>30000</v>
      </c>
      <c r="E107" s="106">
        <v>24167.54</v>
      </c>
      <c r="F107" s="106">
        <v>12083.77</v>
      </c>
      <c r="G107" s="106">
        <v>12083.77</v>
      </c>
      <c r="H107" s="170" t="s">
        <v>1792</v>
      </c>
      <c r="I107" s="116"/>
    </row>
    <row r="108" spans="1:9" ht="24.95" customHeight="1" x14ac:dyDescent="0.2">
      <c r="A108" s="16" t="s">
        <v>486</v>
      </c>
      <c r="B108" s="16" t="s">
        <v>653</v>
      </c>
      <c r="C108" s="115" t="s">
        <v>654</v>
      </c>
      <c r="D108" s="98">
        <v>360000</v>
      </c>
      <c r="E108" s="106">
        <v>514480.83999999997</v>
      </c>
      <c r="F108" s="106">
        <v>257240.41999999998</v>
      </c>
      <c r="G108" s="106">
        <v>257240.41999999998</v>
      </c>
      <c r="H108" s="170" t="s">
        <v>1792</v>
      </c>
      <c r="I108" s="116"/>
    </row>
    <row r="109" spans="1:9" ht="24.95" customHeight="1" x14ac:dyDescent="0.2">
      <c r="A109" s="16" t="s">
        <v>486</v>
      </c>
      <c r="B109" s="16" t="s">
        <v>655</v>
      </c>
      <c r="C109" s="115" t="s">
        <v>656</v>
      </c>
      <c r="D109" s="98">
        <v>8250</v>
      </c>
      <c r="E109" s="106">
        <v>11000</v>
      </c>
      <c r="F109" s="106">
        <v>5500</v>
      </c>
      <c r="G109" s="106">
        <v>5500</v>
      </c>
      <c r="H109" s="170" t="s">
        <v>1792</v>
      </c>
      <c r="I109" s="116"/>
    </row>
    <row r="110" spans="1:9" ht="24.95" customHeight="1" x14ac:dyDescent="0.2">
      <c r="A110" s="16" t="s">
        <v>486</v>
      </c>
      <c r="B110" s="16" t="s">
        <v>657</v>
      </c>
      <c r="C110" s="115" t="s">
        <v>658</v>
      </c>
      <c r="D110" s="98">
        <v>146000</v>
      </c>
      <c r="E110" s="106">
        <v>286547.18</v>
      </c>
      <c r="F110" s="106">
        <v>143273.59</v>
      </c>
      <c r="G110" s="106">
        <v>143273.59</v>
      </c>
      <c r="H110" s="170" t="s">
        <v>1795</v>
      </c>
      <c r="I110" s="116"/>
    </row>
    <row r="111" spans="1:9" ht="24.95" customHeight="1" x14ac:dyDescent="0.2">
      <c r="A111" s="16" t="s">
        <v>486</v>
      </c>
      <c r="B111" s="16" t="s">
        <v>659</v>
      </c>
      <c r="C111" s="115" t="s">
        <v>660</v>
      </c>
      <c r="D111" s="98">
        <v>150000</v>
      </c>
      <c r="E111" s="106">
        <v>251683</v>
      </c>
      <c r="F111" s="106">
        <v>123436</v>
      </c>
      <c r="G111" s="106">
        <v>128247</v>
      </c>
      <c r="H111" s="170" t="s">
        <v>1792</v>
      </c>
      <c r="I111" s="116"/>
    </row>
    <row r="112" spans="1:9" ht="24.95" customHeight="1" x14ac:dyDescent="0.2">
      <c r="A112" s="16" t="s">
        <v>486</v>
      </c>
      <c r="B112" s="16" t="s">
        <v>661</v>
      </c>
      <c r="C112" s="115" t="s">
        <v>662</v>
      </c>
      <c r="D112" s="98">
        <v>82500</v>
      </c>
      <c r="E112" s="106">
        <v>135864.32000000001</v>
      </c>
      <c r="F112" s="106">
        <v>67932.160000000003</v>
      </c>
      <c r="G112" s="106">
        <v>67932.160000000003</v>
      </c>
      <c r="H112" s="170" t="s">
        <v>1792</v>
      </c>
      <c r="I112" s="116"/>
    </row>
    <row r="113" spans="1:9" ht="24.95" customHeight="1" x14ac:dyDescent="0.2">
      <c r="A113" s="16" t="s">
        <v>486</v>
      </c>
      <c r="B113" s="16" t="s">
        <v>663</v>
      </c>
      <c r="C113" s="115" t="s">
        <v>664</v>
      </c>
      <c r="D113" s="98">
        <v>19000</v>
      </c>
      <c r="E113" s="106">
        <v>36408.980000000003</v>
      </c>
      <c r="F113" s="106">
        <v>18204.490000000002</v>
      </c>
      <c r="G113" s="106">
        <v>18204.490000000002</v>
      </c>
      <c r="H113" s="170" t="s">
        <v>1795</v>
      </c>
      <c r="I113" s="116"/>
    </row>
    <row r="114" spans="1:9" ht="24.95" customHeight="1" x14ac:dyDescent="0.2">
      <c r="A114" s="16" t="s">
        <v>486</v>
      </c>
      <c r="B114" s="16" t="s">
        <v>665</v>
      </c>
      <c r="C114" s="115" t="s">
        <v>666</v>
      </c>
      <c r="D114" s="98">
        <v>34000</v>
      </c>
      <c r="E114" s="106">
        <v>62236.36</v>
      </c>
      <c r="F114" s="106">
        <v>31118.18</v>
      </c>
      <c r="G114" s="106">
        <v>31118.18</v>
      </c>
      <c r="H114" s="170" t="s">
        <v>1795</v>
      </c>
      <c r="I114" s="116"/>
    </row>
    <row r="115" spans="1:9" ht="24.95" customHeight="1" x14ac:dyDescent="0.2">
      <c r="A115" s="16" t="s">
        <v>486</v>
      </c>
      <c r="B115" s="16" t="s">
        <v>667</v>
      </c>
      <c r="C115" s="115" t="s">
        <v>668</v>
      </c>
      <c r="D115" s="98">
        <v>51500</v>
      </c>
      <c r="E115" s="106">
        <v>90673.799999999988</v>
      </c>
      <c r="F115" s="106">
        <v>45336.899999999994</v>
      </c>
      <c r="G115" s="106">
        <v>45336.899999999994</v>
      </c>
      <c r="H115" s="170" t="s">
        <v>1792</v>
      </c>
      <c r="I115" s="116"/>
    </row>
    <row r="116" spans="1:9" ht="24.95" customHeight="1" x14ac:dyDescent="0.2">
      <c r="A116" s="16" t="s">
        <v>486</v>
      </c>
      <c r="B116" s="16" t="s">
        <v>669</v>
      </c>
      <c r="C116" s="115" t="s">
        <v>670</v>
      </c>
      <c r="D116" s="98">
        <v>43500</v>
      </c>
      <c r="E116" s="106">
        <v>87000</v>
      </c>
      <c r="F116" s="106">
        <v>43500</v>
      </c>
      <c r="G116" s="106">
        <v>43500</v>
      </c>
      <c r="H116" s="170" t="s">
        <v>1795</v>
      </c>
      <c r="I116" s="116"/>
    </row>
    <row r="117" spans="1:9" ht="24.95" customHeight="1" x14ac:dyDescent="0.2">
      <c r="A117" s="16" t="s">
        <v>486</v>
      </c>
      <c r="B117" s="16" t="s">
        <v>671</v>
      </c>
      <c r="C117" s="115" t="s">
        <v>672</v>
      </c>
      <c r="D117" s="98">
        <v>7000</v>
      </c>
      <c r="E117" s="106">
        <v>10618.9</v>
      </c>
      <c r="F117" s="106">
        <v>5309.45</v>
      </c>
      <c r="G117" s="106">
        <v>5309.45</v>
      </c>
      <c r="H117" s="170" t="s">
        <v>1792</v>
      </c>
      <c r="I117" s="116"/>
    </row>
    <row r="118" spans="1:9" ht="24.95" customHeight="1" x14ac:dyDescent="0.2">
      <c r="A118" s="16" t="s">
        <v>486</v>
      </c>
      <c r="B118" s="16" t="s">
        <v>673</v>
      </c>
      <c r="C118" s="117" t="s">
        <v>674</v>
      </c>
      <c r="D118" s="98">
        <v>12250</v>
      </c>
      <c r="E118" s="102">
        <v>24500</v>
      </c>
      <c r="F118" s="102">
        <v>12250</v>
      </c>
      <c r="G118" s="102">
        <v>12250</v>
      </c>
      <c r="H118" s="170" t="s">
        <v>1792</v>
      </c>
      <c r="I118" s="116"/>
    </row>
    <row r="119" spans="1:9" ht="24.95" customHeight="1" x14ac:dyDescent="0.2">
      <c r="A119" s="16" t="s">
        <v>486</v>
      </c>
      <c r="B119" s="16" t="s">
        <v>675</v>
      </c>
      <c r="C119" s="115" t="s">
        <v>676</v>
      </c>
      <c r="D119" s="98">
        <v>45000</v>
      </c>
      <c r="E119" s="102">
        <v>90000</v>
      </c>
      <c r="F119" s="102">
        <v>45000</v>
      </c>
      <c r="G119" s="102">
        <v>45000</v>
      </c>
      <c r="H119" s="170" t="s">
        <v>1795</v>
      </c>
      <c r="I119" s="116"/>
    </row>
    <row r="120" spans="1:9" ht="24.95" customHeight="1" x14ac:dyDescent="0.2">
      <c r="A120" s="16" t="s">
        <v>486</v>
      </c>
      <c r="B120" s="16" t="s">
        <v>677</v>
      </c>
      <c r="C120" s="115" t="s">
        <v>678</v>
      </c>
      <c r="D120" s="98">
        <v>60000</v>
      </c>
      <c r="E120" s="102">
        <v>124384</v>
      </c>
      <c r="F120" s="102">
        <v>62192</v>
      </c>
      <c r="G120" s="102">
        <v>62192</v>
      </c>
      <c r="H120" s="170" t="s">
        <v>1795</v>
      </c>
      <c r="I120" s="116"/>
    </row>
    <row r="121" spans="1:9" ht="24.95" customHeight="1" x14ac:dyDescent="0.2">
      <c r="A121" s="16" t="s">
        <v>486</v>
      </c>
      <c r="B121" s="16" t="s">
        <v>679</v>
      </c>
      <c r="C121" s="115" t="s">
        <v>680</v>
      </c>
      <c r="D121" s="98">
        <v>18000</v>
      </c>
      <c r="E121" s="102">
        <v>31274.6</v>
      </c>
      <c r="F121" s="102">
        <v>18000</v>
      </c>
      <c r="G121" s="102">
        <v>13274.6</v>
      </c>
      <c r="H121" s="170" t="s">
        <v>1795</v>
      </c>
      <c r="I121" s="116"/>
    </row>
    <row r="122" spans="1:9" ht="24.95" customHeight="1" x14ac:dyDescent="0.2">
      <c r="A122" s="16" t="s">
        <v>486</v>
      </c>
      <c r="B122" s="16" t="s">
        <v>681</v>
      </c>
      <c r="C122" s="115" t="s">
        <v>682</v>
      </c>
      <c r="D122" s="98">
        <v>100000</v>
      </c>
      <c r="E122" s="106">
        <v>109824.86</v>
      </c>
      <c r="F122" s="106">
        <v>54912.43</v>
      </c>
      <c r="G122" s="106">
        <v>54912.43</v>
      </c>
      <c r="H122" s="170" t="s">
        <v>1793</v>
      </c>
      <c r="I122" s="116"/>
    </row>
    <row r="123" spans="1:9" ht="24.95" customHeight="1" x14ac:dyDescent="0.2">
      <c r="A123" s="16" t="s">
        <v>486</v>
      </c>
      <c r="B123" s="16" t="s">
        <v>683</v>
      </c>
      <c r="C123" s="115" t="s">
        <v>684</v>
      </c>
      <c r="D123" s="98">
        <v>30000</v>
      </c>
      <c r="E123" s="106">
        <v>29967.66</v>
      </c>
      <c r="F123" s="106">
        <v>14863.83</v>
      </c>
      <c r="G123" s="106">
        <v>15103.83</v>
      </c>
      <c r="H123" s="170" t="s">
        <v>1793</v>
      </c>
      <c r="I123" s="116"/>
    </row>
    <row r="124" spans="1:9" ht="24.95" customHeight="1" x14ac:dyDescent="0.2">
      <c r="A124" s="16" t="s">
        <v>486</v>
      </c>
      <c r="B124" s="16" t="s">
        <v>685</v>
      </c>
      <c r="C124" s="115" t="s">
        <v>686</v>
      </c>
      <c r="D124" s="98">
        <v>20000</v>
      </c>
      <c r="E124" s="106">
        <v>35400</v>
      </c>
      <c r="F124" s="106">
        <v>17700</v>
      </c>
      <c r="G124" s="106">
        <v>17700</v>
      </c>
      <c r="H124" s="170" t="s">
        <v>1792</v>
      </c>
      <c r="I124" s="116"/>
    </row>
    <row r="125" spans="1:9" ht="24.95" customHeight="1" x14ac:dyDescent="0.2">
      <c r="A125" s="16" t="s">
        <v>486</v>
      </c>
      <c r="B125" s="16" t="s">
        <v>687</v>
      </c>
      <c r="C125" s="115" t="s">
        <v>688</v>
      </c>
      <c r="D125" s="98">
        <v>10000</v>
      </c>
      <c r="E125" s="106">
        <v>8000</v>
      </c>
      <c r="F125" s="106">
        <v>4000</v>
      </c>
      <c r="G125" s="106">
        <v>4000</v>
      </c>
      <c r="H125" s="170" t="s">
        <v>1793</v>
      </c>
      <c r="I125" s="116"/>
    </row>
    <row r="126" spans="1:9" ht="24.95" customHeight="1" x14ac:dyDescent="0.2">
      <c r="A126" s="213">
        <v>2019</v>
      </c>
      <c r="B126" s="219" t="s">
        <v>689</v>
      </c>
      <c r="C126" s="105" t="s">
        <v>690</v>
      </c>
      <c r="D126" s="221">
        <v>3600</v>
      </c>
      <c r="E126" s="102">
        <v>2100</v>
      </c>
      <c r="F126" s="102">
        <v>2100</v>
      </c>
      <c r="G126" s="102">
        <v>0</v>
      </c>
      <c r="H126" s="170" t="s">
        <v>1795</v>
      </c>
      <c r="I126" s="103"/>
    </row>
    <row r="127" spans="1:9" ht="24.95" customHeight="1" x14ac:dyDescent="0.2">
      <c r="A127" s="214"/>
      <c r="B127" s="220"/>
      <c r="C127" s="105" t="s">
        <v>691</v>
      </c>
      <c r="D127" s="222"/>
      <c r="E127" s="102">
        <v>1500</v>
      </c>
      <c r="F127" s="102">
        <v>1500</v>
      </c>
      <c r="G127" s="102">
        <v>0</v>
      </c>
      <c r="H127" s="170" t="s">
        <v>1795</v>
      </c>
      <c r="I127" s="103"/>
    </row>
    <row r="128" spans="1:9" ht="24.95" customHeight="1" x14ac:dyDescent="0.2">
      <c r="A128" s="16" t="s">
        <v>486</v>
      </c>
      <c r="B128" s="16" t="s">
        <v>692</v>
      </c>
      <c r="C128" s="105" t="s">
        <v>690</v>
      </c>
      <c r="D128" s="98">
        <v>25000</v>
      </c>
      <c r="E128" s="102">
        <v>1250</v>
      </c>
      <c r="F128" s="102">
        <v>1250</v>
      </c>
      <c r="G128" s="102">
        <v>0</v>
      </c>
      <c r="H128" s="170" t="s">
        <v>1795</v>
      </c>
      <c r="I128" s="103"/>
    </row>
    <row r="129" spans="1:9" ht="24.95" customHeight="1" x14ac:dyDescent="0.2">
      <c r="A129" s="16" t="s">
        <v>486</v>
      </c>
      <c r="B129" s="16" t="s">
        <v>693</v>
      </c>
      <c r="C129" s="105" t="s">
        <v>283</v>
      </c>
      <c r="D129" s="98">
        <v>5000</v>
      </c>
      <c r="E129" s="102">
        <v>5000</v>
      </c>
      <c r="F129" s="102">
        <v>5000</v>
      </c>
      <c r="G129" s="102">
        <v>0</v>
      </c>
      <c r="H129" s="170" t="s">
        <v>1795</v>
      </c>
      <c r="I129" s="103"/>
    </row>
    <row r="130" spans="1:9" ht="24.95" customHeight="1" x14ac:dyDescent="0.2">
      <c r="A130" s="16" t="s">
        <v>486</v>
      </c>
      <c r="B130" s="16" t="s">
        <v>694</v>
      </c>
      <c r="C130" s="105" t="s">
        <v>690</v>
      </c>
      <c r="D130" s="98">
        <v>20000</v>
      </c>
      <c r="E130" s="102">
        <v>10000</v>
      </c>
      <c r="F130" s="102">
        <v>10000</v>
      </c>
      <c r="G130" s="102">
        <v>0</v>
      </c>
      <c r="H130" s="170" t="s">
        <v>1795</v>
      </c>
      <c r="I130" s="103"/>
    </row>
    <row r="131" spans="1:9" ht="24.95" customHeight="1" x14ac:dyDescent="0.2">
      <c r="A131" s="16" t="s">
        <v>486</v>
      </c>
      <c r="B131" s="16" t="s">
        <v>695</v>
      </c>
      <c r="C131" s="105" t="s">
        <v>691</v>
      </c>
      <c r="D131" s="98">
        <v>110000</v>
      </c>
      <c r="E131" s="102">
        <v>10000</v>
      </c>
      <c r="F131" s="102">
        <v>10000</v>
      </c>
      <c r="G131" s="102">
        <v>0</v>
      </c>
      <c r="H131" s="170" t="s">
        <v>1795</v>
      </c>
      <c r="I131" s="103"/>
    </row>
    <row r="132" spans="1:9" ht="24.95" customHeight="1" x14ac:dyDescent="0.2">
      <c r="A132" s="16" t="s">
        <v>486</v>
      </c>
      <c r="B132" s="16" t="s">
        <v>696</v>
      </c>
      <c r="C132" s="107" t="s">
        <v>697</v>
      </c>
      <c r="D132" s="98">
        <v>250000</v>
      </c>
      <c r="E132" s="106">
        <v>250000</v>
      </c>
      <c r="F132" s="106">
        <v>250000</v>
      </c>
      <c r="G132" s="106">
        <v>0</v>
      </c>
      <c r="H132" s="170" t="s">
        <v>1795</v>
      </c>
      <c r="I132" s="116"/>
    </row>
    <row r="133" spans="1:9" ht="24.95" customHeight="1" x14ac:dyDescent="0.2">
      <c r="A133" s="16" t="s">
        <v>486</v>
      </c>
      <c r="B133" s="16" t="s">
        <v>698</v>
      </c>
      <c r="C133" s="110" t="s">
        <v>699</v>
      </c>
      <c r="D133" s="98">
        <v>46566</v>
      </c>
      <c r="E133" s="106">
        <v>98553</v>
      </c>
      <c r="F133" s="106">
        <v>44931</v>
      </c>
      <c r="G133" s="106">
        <v>53622</v>
      </c>
      <c r="H133" s="170" t="s">
        <v>1795</v>
      </c>
      <c r="I133" s="103"/>
    </row>
    <row r="134" spans="1:9" ht="24.95" customHeight="1" x14ac:dyDescent="0.2">
      <c r="A134" s="16" t="s">
        <v>486</v>
      </c>
      <c r="B134" s="16" t="s">
        <v>700</v>
      </c>
      <c r="C134" s="107" t="s">
        <v>701</v>
      </c>
      <c r="D134" s="98">
        <v>18000</v>
      </c>
      <c r="E134" s="102">
        <v>17696</v>
      </c>
      <c r="F134" s="102">
        <v>18000</v>
      </c>
      <c r="G134" s="106">
        <v>0</v>
      </c>
      <c r="H134" s="170" t="s">
        <v>1792</v>
      </c>
      <c r="I134" s="103"/>
    </row>
    <row r="135" spans="1:9" ht="24.95" customHeight="1" x14ac:dyDescent="0.2">
      <c r="A135" s="16" t="s">
        <v>486</v>
      </c>
      <c r="B135" s="16" t="s">
        <v>702</v>
      </c>
      <c r="C135" s="105" t="s">
        <v>703</v>
      </c>
      <c r="D135" s="98">
        <v>9000</v>
      </c>
      <c r="E135" s="102">
        <v>9000</v>
      </c>
      <c r="F135" s="102">
        <v>9000</v>
      </c>
      <c r="G135" s="106">
        <v>0</v>
      </c>
      <c r="H135" s="170" t="s">
        <v>1792</v>
      </c>
      <c r="I135" s="103"/>
    </row>
    <row r="136" spans="1:9" ht="24.95" customHeight="1" x14ac:dyDescent="0.2">
      <c r="A136" s="16" t="s">
        <v>486</v>
      </c>
      <c r="B136" s="16" t="s">
        <v>704</v>
      </c>
      <c r="C136" s="107" t="s">
        <v>705</v>
      </c>
      <c r="D136" s="98">
        <v>200000</v>
      </c>
      <c r="E136" s="102">
        <v>319800</v>
      </c>
      <c r="F136" s="102">
        <v>127920</v>
      </c>
      <c r="G136" s="102">
        <v>191880</v>
      </c>
      <c r="H136" s="170" t="s">
        <v>1795</v>
      </c>
      <c r="I136" s="103"/>
    </row>
    <row r="137" spans="1:9" ht="24.95" customHeight="1" x14ac:dyDescent="0.2">
      <c r="A137" s="16" t="s">
        <v>486</v>
      </c>
      <c r="B137" s="16" t="s">
        <v>706</v>
      </c>
      <c r="C137" s="107" t="s">
        <v>707</v>
      </c>
      <c r="D137" s="98">
        <v>122880</v>
      </c>
      <c r="E137" s="102">
        <v>279598</v>
      </c>
      <c r="F137" s="102">
        <v>139799</v>
      </c>
      <c r="G137" s="102">
        <v>139799</v>
      </c>
      <c r="H137" s="170" t="s">
        <v>1795</v>
      </c>
      <c r="I137" s="103"/>
    </row>
    <row r="138" spans="1:9" ht="24.95" customHeight="1" x14ac:dyDescent="0.2">
      <c r="A138" s="16" t="s">
        <v>486</v>
      </c>
      <c r="B138" s="16" t="s">
        <v>708</v>
      </c>
      <c r="C138" s="107" t="s">
        <v>709</v>
      </c>
      <c r="D138" s="98">
        <v>42060</v>
      </c>
      <c r="E138" s="102">
        <v>54086</v>
      </c>
      <c r="F138" s="102">
        <v>27043</v>
      </c>
      <c r="G138" s="102">
        <v>27043</v>
      </c>
      <c r="H138" s="170" t="s">
        <v>1795</v>
      </c>
      <c r="I138" s="103"/>
    </row>
    <row r="139" spans="1:9" ht="24.95" customHeight="1" x14ac:dyDescent="0.2">
      <c r="A139" s="16" t="s">
        <v>486</v>
      </c>
      <c r="B139" s="16" t="s">
        <v>710</v>
      </c>
      <c r="C139" s="107" t="s">
        <v>711</v>
      </c>
      <c r="D139" s="98">
        <v>35000</v>
      </c>
      <c r="E139" s="102">
        <v>70000</v>
      </c>
      <c r="F139" s="102">
        <v>35000</v>
      </c>
      <c r="G139" s="102">
        <v>35000</v>
      </c>
      <c r="H139" s="170" t="s">
        <v>1795</v>
      </c>
      <c r="I139" s="103"/>
    </row>
    <row r="140" spans="1:9" ht="24.95" customHeight="1" x14ac:dyDescent="0.2">
      <c r="A140" s="16" t="s">
        <v>486</v>
      </c>
      <c r="B140" s="16" t="s">
        <v>712</v>
      </c>
      <c r="C140" s="107" t="s">
        <v>713</v>
      </c>
      <c r="D140" s="98">
        <v>25000</v>
      </c>
      <c r="E140" s="102">
        <v>50000</v>
      </c>
      <c r="F140" s="102">
        <v>25000</v>
      </c>
      <c r="G140" s="102">
        <v>25000</v>
      </c>
      <c r="H140" s="170" t="s">
        <v>1793</v>
      </c>
      <c r="I140" s="103"/>
    </row>
    <row r="141" spans="1:9" ht="24.95" customHeight="1" x14ac:dyDescent="0.2">
      <c r="A141" s="16" t="s">
        <v>486</v>
      </c>
      <c r="B141" s="16" t="s">
        <v>714</v>
      </c>
      <c r="C141" s="107" t="s">
        <v>715</v>
      </c>
      <c r="D141" s="98">
        <v>300000</v>
      </c>
      <c r="E141" s="102">
        <v>376636</v>
      </c>
      <c r="F141" s="102">
        <v>188318</v>
      </c>
      <c r="G141" s="102">
        <v>188318</v>
      </c>
      <c r="H141" s="170" t="s">
        <v>1792</v>
      </c>
      <c r="I141" s="103"/>
    </row>
    <row r="142" spans="1:9" ht="24.95" customHeight="1" x14ac:dyDescent="0.2">
      <c r="A142" s="16" t="s">
        <v>486</v>
      </c>
      <c r="B142" s="16" t="s">
        <v>716</v>
      </c>
      <c r="C142" s="107" t="s">
        <v>717</v>
      </c>
      <c r="D142" s="98">
        <v>130000</v>
      </c>
      <c r="E142" s="102">
        <v>213963</v>
      </c>
      <c r="F142" s="102">
        <v>85585</v>
      </c>
      <c r="G142" s="102">
        <v>128378</v>
      </c>
      <c r="H142" s="170" t="s">
        <v>1795</v>
      </c>
      <c r="I142" s="103"/>
    </row>
    <row r="143" spans="1:9" ht="24.95" customHeight="1" x14ac:dyDescent="0.2">
      <c r="A143" s="16" t="s">
        <v>486</v>
      </c>
      <c r="B143" s="16" t="s">
        <v>718</v>
      </c>
      <c r="C143" s="107" t="s">
        <v>719</v>
      </c>
      <c r="D143" s="98">
        <v>30000</v>
      </c>
      <c r="E143" s="102">
        <v>136000</v>
      </c>
      <c r="F143" s="102">
        <v>27200</v>
      </c>
      <c r="G143" s="102">
        <v>108800</v>
      </c>
      <c r="H143" s="170" t="s">
        <v>1795</v>
      </c>
      <c r="I143" s="103"/>
    </row>
    <row r="144" spans="1:9" ht="24.95" customHeight="1" x14ac:dyDescent="0.2">
      <c r="A144" s="16" t="s">
        <v>486</v>
      </c>
      <c r="B144" s="16" t="s">
        <v>720</v>
      </c>
      <c r="C144" s="107" t="s">
        <v>721</v>
      </c>
      <c r="D144" s="98">
        <v>70000</v>
      </c>
      <c r="E144" s="102">
        <v>111980</v>
      </c>
      <c r="F144" s="102">
        <v>55990</v>
      </c>
      <c r="G144" s="102">
        <v>55990</v>
      </c>
      <c r="H144" s="170" t="s">
        <v>1792</v>
      </c>
      <c r="I144" s="103"/>
    </row>
    <row r="145" spans="1:9" ht="24.95" customHeight="1" x14ac:dyDescent="0.2">
      <c r="A145" s="16" t="s">
        <v>486</v>
      </c>
      <c r="B145" s="16" t="s">
        <v>722</v>
      </c>
      <c r="C145" s="107" t="s">
        <v>723</v>
      </c>
      <c r="D145" s="98">
        <v>50000</v>
      </c>
      <c r="E145" s="102">
        <v>102740</v>
      </c>
      <c r="F145" s="102">
        <v>51370</v>
      </c>
      <c r="G145" s="102">
        <v>51370</v>
      </c>
      <c r="H145" s="170" t="s">
        <v>1792</v>
      </c>
      <c r="I145" s="103"/>
    </row>
    <row r="146" spans="1:9" ht="24.95" customHeight="1" x14ac:dyDescent="0.2">
      <c r="A146" s="16" t="s">
        <v>486</v>
      </c>
      <c r="B146" s="16" t="s">
        <v>724</v>
      </c>
      <c r="C146" s="107" t="s">
        <v>725</v>
      </c>
      <c r="D146" s="98">
        <v>40000</v>
      </c>
      <c r="E146" s="102">
        <v>102080</v>
      </c>
      <c r="F146" s="102">
        <v>51040</v>
      </c>
      <c r="G146" s="102">
        <v>51040</v>
      </c>
      <c r="H146" s="170" t="s">
        <v>1795</v>
      </c>
      <c r="I146" s="103"/>
    </row>
    <row r="147" spans="1:9" ht="24.95" customHeight="1" x14ac:dyDescent="0.2">
      <c r="A147" s="16" t="s">
        <v>486</v>
      </c>
      <c r="B147" s="16" t="s">
        <v>726</v>
      </c>
      <c r="C147" s="107" t="s">
        <v>727</v>
      </c>
      <c r="D147" s="98">
        <v>40000</v>
      </c>
      <c r="E147" s="102">
        <v>18800</v>
      </c>
      <c r="F147" s="102">
        <v>9400</v>
      </c>
      <c r="G147" s="102">
        <v>9400</v>
      </c>
      <c r="H147" s="170" t="s">
        <v>1792</v>
      </c>
      <c r="I147" s="103"/>
    </row>
    <row r="148" spans="1:9" ht="24.95" customHeight="1" x14ac:dyDescent="0.2">
      <c r="A148" s="16" t="s">
        <v>486</v>
      </c>
      <c r="B148" s="16" t="s">
        <v>728</v>
      </c>
      <c r="C148" s="107" t="s">
        <v>729</v>
      </c>
      <c r="D148" s="98">
        <v>25000</v>
      </c>
      <c r="E148" s="102">
        <v>22450</v>
      </c>
      <c r="F148" s="102">
        <v>11225</v>
      </c>
      <c r="G148" s="102">
        <v>11225</v>
      </c>
      <c r="H148" s="170" t="s">
        <v>1793</v>
      </c>
      <c r="I148" s="103"/>
    </row>
    <row r="149" spans="1:9" ht="24.95" customHeight="1" x14ac:dyDescent="0.2">
      <c r="A149" s="16" t="s">
        <v>486</v>
      </c>
      <c r="B149" s="16" t="s">
        <v>730</v>
      </c>
      <c r="C149" s="107" t="s">
        <v>731</v>
      </c>
      <c r="D149" s="98">
        <v>100000</v>
      </c>
      <c r="E149" s="102">
        <v>500000</v>
      </c>
      <c r="F149" s="102">
        <v>100000</v>
      </c>
      <c r="G149" s="102">
        <v>400000</v>
      </c>
      <c r="H149" s="170" t="s">
        <v>1793</v>
      </c>
      <c r="I149" s="103"/>
    </row>
    <row r="150" spans="1:9" ht="24.95" customHeight="1" x14ac:dyDescent="0.2">
      <c r="A150" s="16" t="s">
        <v>486</v>
      </c>
      <c r="B150" s="16" t="s">
        <v>732</v>
      </c>
      <c r="C150" s="107" t="s">
        <v>731</v>
      </c>
      <c r="D150" s="98">
        <v>25000</v>
      </c>
      <c r="E150" s="102">
        <v>45454</v>
      </c>
      <c r="F150" s="102">
        <v>22727</v>
      </c>
      <c r="G150" s="102">
        <v>22727</v>
      </c>
      <c r="H150" s="170" t="s">
        <v>1793</v>
      </c>
      <c r="I150" s="103"/>
    </row>
    <row r="151" spans="1:9" ht="24.95" customHeight="1" x14ac:dyDescent="0.2">
      <c r="A151" s="16" t="s">
        <v>486</v>
      </c>
      <c r="B151" s="16" t="s">
        <v>733</v>
      </c>
      <c r="C151" s="107" t="s">
        <v>734</v>
      </c>
      <c r="D151" s="98">
        <v>54400</v>
      </c>
      <c r="E151" s="102">
        <v>66396</v>
      </c>
      <c r="F151" s="102">
        <v>53116</v>
      </c>
      <c r="G151" s="102">
        <v>13280</v>
      </c>
      <c r="H151" s="170" t="s">
        <v>1795</v>
      </c>
      <c r="I151" s="103"/>
    </row>
    <row r="152" spans="1:9" ht="24.95" customHeight="1" x14ac:dyDescent="0.2">
      <c r="A152" s="16" t="s">
        <v>486</v>
      </c>
      <c r="B152" s="16" t="s">
        <v>735</v>
      </c>
      <c r="C152" s="107" t="s">
        <v>736</v>
      </c>
      <c r="D152" s="98">
        <v>136000</v>
      </c>
      <c r="E152" s="102">
        <v>205868</v>
      </c>
      <c r="F152" s="102">
        <v>102934</v>
      </c>
      <c r="G152" s="102">
        <v>102934</v>
      </c>
      <c r="H152" s="170" t="s">
        <v>1795</v>
      </c>
      <c r="I152" s="103"/>
    </row>
    <row r="153" spans="1:9" ht="24.95" customHeight="1" x14ac:dyDescent="0.2">
      <c r="A153" s="16" t="s">
        <v>486</v>
      </c>
      <c r="B153" s="16" t="s">
        <v>737</v>
      </c>
      <c r="C153" s="107" t="s">
        <v>738</v>
      </c>
      <c r="D153" s="98">
        <v>4000</v>
      </c>
      <c r="E153" s="102">
        <v>4920</v>
      </c>
      <c r="F153" s="102">
        <v>3936</v>
      </c>
      <c r="G153" s="102">
        <v>984</v>
      </c>
      <c r="H153" s="170" t="s">
        <v>1795</v>
      </c>
      <c r="I153" s="103"/>
    </row>
    <row r="154" spans="1:9" ht="24.95" customHeight="1" x14ac:dyDescent="0.2">
      <c r="A154" s="16" t="s">
        <v>486</v>
      </c>
      <c r="B154" s="16" t="s">
        <v>739</v>
      </c>
      <c r="C154" s="118" t="s">
        <v>740</v>
      </c>
      <c r="D154" s="98">
        <v>50000</v>
      </c>
      <c r="E154" s="106">
        <v>98548</v>
      </c>
      <c r="F154" s="106">
        <v>48840</v>
      </c>
      <c r="G154" s="106">
        <v>49708</v>
      </c>
      <c r="H154" s="170" t="s">
        <v>1792</v>
      </c>
      <c r="I154" s="103"/>
    </row>
    <row r="155" spans="1:9" ht="24.95" customHeight="1" x14ac:dyDescent="0.2">
      <c r="A155" s="16" t="s">
        <v>486</v>
      </c>
      <c r="B155" s="16" t="s">
        <v>741</v>
      </c>
      <c r="C155" s="118" t="s">
        <v>742</v>
      </c>
      <c r="D155" s="98">
        <v>45000</v>
      </c>
      <c r="E155" s="106">
        <v>90000</v>
      </c>
      <c r="F155" s="106">
        <v>45000</v>
      </c>
      <c r="G155" s="106">
        <v>45000</v>
      </c>
      <c r="H155" s="170" t="s">
        <v>1795</v>
      </c>
      <c r="I155" s="103"/>
    </row>
    <row r="156" spans="1:9" ht="24.95" customHeight="1" x14ac:dyDescent="0.2">
      <c r="A156" s="16" t="s">
        <v>486</v>
      </c>
      <c r="B156" s="16" t="s">
        <v>743</v>
      </c>
      <c r="C156" s="118" t="s">
        <v>744</v>
      </c>
      <c r="D156" s="98">
        <v>150000</v>
      </c>
      <c r="E156" s="106">
        <v>323780</v>
      </c>
      <c r="F156" s="106">
        <v>150000</v>
      </c>
      <c r="G156" s="106">
        <v>173780</v>
      </c>
      <c r="H156" s="170" t="s">
        <v>1795</v>
      </c>
      <c r="I156" s="103"/>
    </row>
    <row r="157" spans="1:9" ht="24.95" customHeight="1" x14ac:dyDescent="0.2">
      <c r="A157" s="16" t="s">
        <v>486</v>
      </c>
      <c r="B157" s="16" t="s">
        <v>745</v>
      </c>
      <c r="C157" s="118" t="s">
        <v>746</v>
      </c>
      <c r="D157" s="98">
        <v>70000</v>
      </c>
      <c r="E157" s="106">
        <v>140000</v>
      </c>
      <c r="F157" s="106">
        <v>70000</v>
      </c>
      <c r="G157" s="106">
        <v>70000</v>
      </c>
      <c r="H157" s="170" t="s">
        <v>1795</v>
      </c>
      <c r="I157" s="103"/>
    </row>
    <row r="158" spans="1:9" ht="24.95" customHeight="1" x14ac:dyDescent="0.2">
      <c r="A158" s="16" t="s">
        <v>486</v>
      </c>
      <c r="B158" s="16" t="s">
        <v>747</v>
      </c>
      <c r="C158" s="119" t="s">
        <v>748</v>
      </c>
      <c r="D158" s="98">
        <v>25000</v>
      </c>
      <c r="E158" s="106">
        <v>57600</v>
      </c>
      <c r="F158" s="106">
        <v>24200</v>
      </c>
      <c r="G158" s="106">
        <v>33400</v>
      </c>
      <c r="H158" s="170" t="s">
        <v>1795</v>
      </c>
      <c r="I158" s="103"/>
    </row>
    <row r="159" spans="1:9" ht="24.95" customHeight="1" x14ac:dyDescent="0.2">
      <c r="A159" s="16" t="s">
        <v>486</v>
      </c>
      <c r="B159" s="16" t="s">
        <v>749</v>
      </c>
      <c r="C159" s="119" t="s">
        <v>750</v>
      </c>
      <c r="D159" s="98">
        <v>60000</v>
      </c>
      <c r="E159" s="106">
        <v>143900</v>
      </c>
      <c r="F159" s="106">
        <v>59300</v>
      </c>
      <c r="G159" s="106">
        <v>84600</v>
      </c>
      <c r="H159" s="170" t="s">
        <v>1792</v>
      </c>
      <c r="I159" s="103"/>
    </row>
    <row r="160" spans="1:9" ht="24.95" customHeight="1" x14ac:dyDescent="0.2">
      <c r="A160" s="16" t="s">
        <v>486</v>
      </c>
      <c r="B160" s="16" t="s">
        <v>751</v>
      </c>
      <c r="C160" s="118" t="s">
        <v>752</v>
      </c>
      <c r="D160" s="98">
        <v>88000</v>
      </c>
      <c r="E160" s="106">
        <f>F160+G160</f>
        <v>170136</v>
      </c>
      <c r="F160" s="106">
        <v>81064</v>
      </c>
      <c r="G160" s="106">
        <v>89072</v>
      </c>
      <c r="H160" s="170" t="s">
        <v>1795</v>
      </c>
      <c r="I160" s="103"/>
    </row>
    <row r="161" spans="1:9" ht="24.95" customHeight="1" x14ac:dyDescent="0.2">
      <c r="A161" s="16" t="s">
        <v>486</v>
      </c>
      <c r="B161" s="16" t="s">
        <v>753</v>
      </c>
      <c r="C161" s="119" t="s">
        <v>754</v>
      </c>
      <c r="D161" s="98">
        <v>7500</v>
      </c>
      <c r="E161" s="106">
        <f t="shared" ref="E161:E163" si="0">F161+G161</f>
        <v>9000</v>
      </c>
      <c r="F161" s="106">
        <v>4500</v>
      </c>
      <c r="G161" s="106">
        <v>4500</v>
      </c>
      <c r="H161" s="170" t="s">
        <v>1793</v>
      </c>
      <c r="I161" s="103"/>
    </row>
    <row r="162" spans="1:9" ht="24.95" customHeight="1" x14ac:dyDescent="0.2">
      <c r="A162" s="16" t="s">
        <v>486</v>
      </c>
      <c r="B162" s="16" t="s">
        <v>755</v>
      </c>
      <c r="C162" s="120" t="s">
        <v>756</v>
      </c>
      <c r="D162" s="98">
        <v>140000</v>
      </c>
      <c r="E162" s="106">
        <f t="shared" si="0"/>
        <v>283011</v>
      </c>
      <c r="F162" s="106">
        <v>139999</v>
      </c>
      <c r="G162" s="106">
        <v>143012</v>
      </c>
      <c r="H162" s="170" t="s">
        <v>1795</v>
      </c>
      <c r="I162" s="103"/>
    </row>
    <row r="163" spans="1:9" ht="24.95" customHeight="1" x14ac:dyDescent="0.2">
      <c r="A163" s="16" t="s">
        <v>486</v>
      </c>
      <c r="B163" s="16" t="s">
        <v>757</v>
      </c>
      <c r="C163" s="118" t="s">
        <v>758</v>
      </c>
      <c r="D163" s="98">
        <v>50000</v>
      </c>
      <c r="E163" s="106">
        <f t="shared" si="0"/>
        <v>70000</v>
      </c>
      <c r="F163" s="106">
        <v>35000</v>
      </c>
      <c r="G163" s="106">
        <v>35000</v>
      </c>
      <c r="H163" s="170" t="s">
        <v>1793</v>
      </c>
      <c r="I163" s="103"/>
    </row>
    <row r="164" spans="1:9" ht="24.95" customHeight="1" x14ac:dyDescent="0.2">
      <c r="A164" s="16" t="s">
        <v>486</v>
      </c>
      <c r="B164" s="16" t="s">
        <v>759</v>
      </c>
      <c r="C164" s="107" t="s">
        <v>760</v>
      </c>
      <c r="D164" s="98">
        <v>21600</v>
      </c>
      <c r="E164" s="106">
        <v>33600</v>
      </c>
      <c r="F164" s="106">
        <v>19800</v>
      </c>
      <c r="G164" s="106">
        <v>13800</v>
      </c>
      <c r="H164" s="170" t="s">
        <v>1793</v>
      </c>
      <c r="I164" s="103"/>
    </row>
    <row r="165" spans="1:9" ht="24.95" customHeight="1" x14ac:dyDescent="0.2">
      <c r="A165" s="16" t="s">
        <v>486</v>
      </c>
      <c r="B165" s="16" t="s">
        <v>761</v>
      </c>
      <c r="C165" s="118" t="s">
        <v>762</v>
      </c>
      <c r="D165" s="98">
        <v>100000</v>
      </c>
      <c r="E165" s="106">
        <v>225283</v>
      </c>
      <c r="F165" s="106">
        <v>83256</v>
      </c>
      <c r="G165" s="106">
        <v>142027</v>
      </c>
      <c r="H165" s="170" t="s">
        <v>1793</v>
      </c>
      <c r="I165" s="103"/>
    </row>
    <row r="166" spans="1:9" ht="24.95" customHeight="1" x14ac:dyDescent="0.2">
      <c r="A166" s="16" t="s">
        <v>486</v>
      </c>
      <c r="B166" s="16" t="s">
        <v>763</v>
      </c>
      <c r="C166" s="119" t="s">
        <v>764</v>
      </c>
      <c r="D166" s="98">
        <v>87500</v>
      </c>
      <c r="E166" s="106">
        <v>159800</v>
      </c>
      <c r="F166" s="106">
        <v>79900</v>
      </c>
      <c r="G166" s="106">
        <v>79900</v>
      </c>
      <c r="H166" s="170" t="s">
        <v>1795</v>
      </c>
      <c r="I166" s="103"/>
    </row>
    <row r="167" spans="1:9" ht="24.95" customHeight="1" x14ac:dyDescent="0.2">
      <c r="A167" s="16" t="s">
        <v>486</v>
      </c>
      <c r="B167" s="16" t="s">
        <v>765</v>
      </c>
      <c r="C167" s="107" t="s">
        <v>766</v>
      </c>
      <c r="D167" s="98">
        <v>14400</v>
      </c>
      <c r="E167" s="106">
        <v>18000</v>
      </c>
      <c r="F167" s="106">
        <v>14000</v>
      </c>
      <c r="G167" s="106">
        <v>4000</v>
      </c>
      <c r="H167" s="170" t="s">
        <v>1795</v>
      </c>
      <c r="I167" s="103"/>
    </row>
    <row r="168" spans="1:9" ht="24.95" customHeight="1" x14ac:dyDescent="0.2">
      <c r="A168" s="16" t="s">
        <v>486</v>
      </c>
      <c r="B168" s="16" t="s">
        <v>767</v>
      </c>
      <c r="C168" s="118" t="s">
        <v>768</v>
      </c>
      <c r="D168" s="98">
        <v>8000</v>
      </c>
      <c r="E168" s="106">
        <v>8000</v>
      </c>
      <c r="F168" s="106">
        <v>8000</v>
      </c>
      <c r="G168" s="106">
        <v>0</v>
      </c>
      <c r="H168" s="170" t="s">
        <v>1795</v>
      </c>
      <c r="I168" s="103"/>
    </row>
    <row r="169" spans="1:9" ht="24.95" customHeight="1" x14ac:dyDescent="0.2">
      <c r="A169" s="16" t="s">
        <v>486</v>
      </c>
      <c r="B169" s="16" t="s">
        <v>769</v>
      </c>
      <c r="C169" s="121" t="s">
        <v>770</v>
      </c>
      <c r="D169" s="98">
        <v>7000</v>
      </c>
      <c r="E169" s="102">
        <v>9200</v>
      </c>
      <c r="F169" s="102">
        <v>7000</v>
      </c>
      <c r="G169" s="102">
        <v>2200</v>
      </c>
      <c r="H169" s="170" t="s">
        <v>1795</v>
      </c>
      <c r="I169" s="103"/>
    </row>
    <row r="170" spans="1:9" ht="24.95" customHeight="1" x14ac:dyDescent="0.2">
      <c r="A170" s="16" t="s">
        <v>486</v>
      </c>
      <c r="B170" s="16" t="s">
        <v>771</v>
      </c>
      <c r="C170" s="122" t="s">
        <v>772</v>
      </c>
      <c r="D170" s="98">
        <v>6000</v>
      </c>
      <c r="E170" s="102">
        <v>6700</v>
      </c>
      <c r="F170" s="102">
        <v>6000</v>
      </c>
      <c r="G170" s="102">
        <v>700</v>
      </c>
      <c r="H170" s="170" t="s">
        <v>1795</v>
      </c>
      <c r="I170" s="103"/>
    </row>
    <row r="171" spans="1:9" ht="24.95" customHeight="1" x14ac:dyDescent="0.2">
      <c r="A171" s="16" t="s">
        <v>486</v>
      </c>
      <c r="B171" s="16" t="s">
        <v>773</v>
      </c>
      <c r="C171" s="122" t="s">
        <v>772</v>
      </c>
      <c r="D171" s="98">
        <v>15000</v>
      </c>
      <c r="E171" s="102">
        <v>18600</v>
      </c>
      <c r="F171" s="102">
        <v>15000</v>
      </c>
      <c r="G171" s="102">
        <v>3600</v>
      </c>
      <c r="H171" s="170" t="s">
        <v>1795</v>
      </c>
      <c r="I171" s="103"/>
    </row>
    <row r="172" spans="1:9" ht="24.95" customHeight="1" x14ac:dyDescent="0.2">
      <c r="A172" s="16" t="s">
        <v>486</v>
      </c>
      <c r="B172" s="16" t="s">
        <v>774</v>
      </c>
      <c r="C172" s="122" t="s">
        <v>772</v>
      </c>
      <c r="D172" s="98">
        <v>8500</v>
      </c>
      <c r="E172" s="102">
        <v>8500</v>
      </c>
      <c r="F172" s="102">
        <v>8500</v>
      </c>
      <c r="G172" s="102">
        <v>0</v>
      </c>
      <c r="H172" s="170" t="s">
        <v>1795</v>
      </c>
      <c r="I172" s="103"/>
    </row>
    <row r="173" spans="1:9" ht="24.95" customHeight="1" x14ac:dyDescent="0.2">
      <c r="A173" s="16" t="s">
        <v>486</v>
      </c>
      <c r="B173" s="16" t="s">
        <v>775</v>
      </c>
      <c r="C173" s="122" t="s">
        <v>772</v>
      </c>
      <c r="D173" s="98">
        <v>70000</v>
      </c>
      <c r="E173" s="102">
        <v>74000</v>
      </c>
      <c r="F173" s="102">
        <v>70000</v>
      </c>
      <c r="G173" s="102">
        <v>4000</v>
      </c>
      <c r="H173" s="170" t="s">
        <v>1795</v>
      </c>
      <c r="I173" s="103"/>
    </row>
    <row r="174" spans="1:9" ht="24.95" customHeight="1" x14ac:dyDescent="0.2">
      <c r="A174" s="16" t="s">
        <v>486</v>
      </c>
      <c r="B174" s="16" t="s">
        <v>776</v>
      </c>
      <c r="C174" s="122" t="s">
        <v>772</v>
      </c>
      <c r="D174" s="98">
        <v>5000</v>
      </c>
      <c r="E174" s="102">
        <v>6500</v>
      </c>
      <c r="F174" s="102">
        <v>5000</v>
      </c>
      <c r="G174" s="102">
        <v>1500</v>
      </c>
      <c r="H174" s="170" t="s">
        <v>1795</v>
      </c>
      <c r="I174" s="103"/>
    </row>
    <row r="175" spans="1:9" ht="24.95" customHeight="1" x14ac:dyDescent="0.2">
      <c r="A175" s="16" t="s">
        <v>486</v>
      </c>
      <c r="B175" s="16" t="s">
        <v>777</v>
      </c>
      <c r="C175" s="122" t="s">
        <v>772</v>
      </c>
      <c r="D175" s="98">
        <v>15000</v>
      </c>
      <c r="E175" s="102">
        <v>20200</v>
      </c>
      <c r="F175" s="102">
        <v>15000</v>
      </c>
      <c r="G175" s="102">
        <v>5200</v>
      </c>
      <c r="H175" s="170" t="s">
        <v>1795</v>
      </c>
      <c r="I175" s="103"/>
    </row>
    <row r="176" spans="1:9" ht="24.95" customHeight="1" x14ac:dyDescent="0.2">
      <c r="A176" s="16" t="s">
        <v>486</v>
      </c>
      <c r="B176" s="16" t="s">
        <v>778</v>
      </c>
      <c r="C176" s="123" t="s">
        <v>779</v>
      </c>
      <c r="D176" s="98">
        <v>4000</v>
      </c>
      <c r="E176" s="124">
        <v>8067</v>
      </c>
      <c r="F176" s="124">
        <v>4000</v>
      </c>
      <c r="G176" s="124">
        <v>4067</v>
      </c>
      <c r="H176" s="170" t="s">
        <v>1793</v>
      </c>
      <c r="I176" s="125"/>
    </row>
    <row r="177" spans="1:9" ht="24.95" customHeight="1" x14ac:dyDescent="0.2">
      <c r="A177" s="16" t="s">
        <v>486</v>
      </c>
      <c r="B177" s="16" t="s">
        <v>780</v>
      </c>
      <c r="C177" s="123" t="s">
        <v>781</v>
      </c>
      <c r="D177" s="98">
        <v>2000</v>
      </c>
      <c r="E177" s="124">
        <f t="shared" ref="E177:E180" si="1">SUBTOTAL(9,F177:G177)</f>
        <v>2277</v>
      </c>
      <c r="F177" s="124">
        <v>2000</v>
      </c>
      <c r="G177" s="124">
        <v>277</v>
      </c>
      <c r="H177" s="170" t="s">
        <v>1793</v>
      </c>
      <c r="I177" s="125"/>
    </row>
    <row r="178" spans="1:9" ht="24.95" customHeight="1" x14ac:dyDescent="0.2">
      <c r="A178" s="16" t="s">
        <v>486</v>
      </c>
      <c r="B178" s="16" t="s">
        <v>782</v>
      </c>
      <c r="C178" s="123" t="s">
        <v>783</v>
      </c>
      <c r="D178" s="98">
        <v>4500</v>
      </c>
      <c r="E178" s="124">
        <f t="shared" si="1"/>
        <v>19400</v>
      </c>
      <c r="F178" s="124">
        <v>4500</v>
      </c>
      <c r="G178" s="124">
        <v>14900</v>
      </c>
      <c r="H178" s="170" t="s">
        <v>1795</v>
      </c>
      <c r="I178" s="125"/>
    </row>
    <row r="179" spans="1:9" ht="24.95" customHeight="1" x14ac:dyDescent="0.2">
      <c r="A179" s="16" t="s">
        <v>486</v>
      </c>
      <c r="B179" s="16" t="s">
        <v>784</v>
      </c>
      <c r="C179" s="123" t="s">
        <v>785</v>
      </c>
      <c r="D179" s="98">
        <v>2000</v>
      </c>
      <c r="E179" s="124">
        <f t="shared" si="1"/>
        <v>2200</v>
      </c>
      <c r="F179" s="124">
        <v>2000</v>
      </c>
      <c r="G179" s="124">
        <v>200</v>
      </c>
      <c r="H179" s="170" t="s">
        <v>1793</v>
      </c>
      <c r="I179" s="125"/>
    </row>
    <row r="180" spans="1:9" ht="24.95" customHeight="1" x14ac:dyDescent="0.2">
      <c r="A180" s="16" t="s">
        <v>486</v>
      </c>
      <c r="B180" s="16" t="s">
        <v>786</v>
      </c>
      <c r="C180" s="123" t="s">
        <v>787</v>
      </c>
      <c r="D180" s="98">
        <v>4000</v>
      </c>
      <c r="E180" s="124">
        <f t="shared" si="1"/>
        <v>7000</v>
      </c>
      <c r="F180" s="124">
        <v>4000</v>
      </c>
      <c r="G180" s="124">
        <v>3000</v>
      </c>
      <c r="H180" s="170" t="s">
        <v>1795</v>
      </c>
      <c r="I180" s="125"/>
    </row>
    <row r="181" spans="1:9" ht="24.95" customHeight="1" x14ac:dyDescent="0.2">
      <c r="A181" s="16" t="s">
        <v>486</v>
      </c>
      <c r="B181" s="16" t="s">
        <v>788</v>
      </c>
      <c r="C181" s="123" t="s">
        <v>789</v>
      </c>
      <c r="D181" s="98">
        <v>7500</v>
      </c>
      <c r="E181" s="124">
        <f>SUBTOTAL(9,F181:G181)</f>
        <v>8250</v>
      </c>
      <c r="F181" s="124">
        <v>7500</v>
      </c>
      <c r="G181" s="124">
        <v>750</v>
      </c>
      <c r="H181" s="170" t="s">
        <v>1795</v>
      </c>
      <c r="I181" s="125"/>
    </row>
    <row r="182" spans="1:9" ht="24.95" customHeight="1" x14ac:dyDescent="0.2">
      <c r="A182" s="16" t="s">
        <v>486</v>
      </c>
      <c r="B182" s="16" t="s">
        <v>790</v>
      </c>
      <c r="C182" s="123" t="s">
        <v>791</v>
      </c>
      <c r="D182" s="98">
        <v>35000</v>
      </c>
      <c r="E182" s="124">
        <v>42000</v>
      </c>
      <c r="F182" s="124">
        <v>35000</v>
      </c>
      <c r="G182" s="124">
        <v>7000</v>
      </c>
      <c r="H182" s="170" t="s">
        <v>1793</v>
      </c>
      <c r="I182" s="125"/>
    </row>
    <row r="183" spans="1:9" ht="24.95" customHeight="1" x14ac:dyDescent="0.2">
      <c r="A183" s="16" t="s">
        <v>486</v>
      </c>
      <c r="B183" s="16" t="s">
        <v>792</v>
      </c>
      <c r="C183" s="123" t="s">
        <v>793</v>
      </c>
      <c r="D183" s="98">
        <v>30000</v>
      </c>
      <c r="E183" s="124">
        <f>SUBTOTAL(9,F183:G183)</f>
        <v>38240</v>
      </c>
      <c r="F183" s="124">
        <v>30000</v>
      </c>
      <c r="G183" s="124">
        <v>8240</v>
      </c>
      <c r="H183" s="170" t="s">
        <v>1795</v>
      </c>
      <c r="I183" s="125"/>
    </row>
    <row r="184" spans="1:9" ht="24.95" customHeight="1" x14ac:dyDescent="0.2">
      <c r="A184" s="16" t="s">
        <v>486</v>
      </c>
      <c r="B184" s="16" t="s">
        <v>794</v>
      </c>
      <c r="C184" s="123" t="s">
        <v>791</v>
      </c>
      <c r="D184" s="98">
        <v>32000</v>
      </c>
      <c r="E184" s="124">
        <v>53580</v>
      </c>
      <c r="F184" s="124">
        <v>32000</v>
      </c>
      <c r="G184" s="124">
        <v>21580</v>
      </c>
      <c r="H184" s="170" t="s">
        <v>1793</v>
      </c>
      <c r="I184" s="125"/>
    </row>
    <row r="185" spans="1:9" ht="24.95" customHeight="1" x14ac:dyDescent="0.2">
      <c r="A185" s="16" t="s">
        <v>486</v>
      </c>
      <c r="B185" s="16" t="s">
        <v>795</v>
      </c>
      <c r="C185" s="123" t="s">
        <v>789</v>
      </c>
      <c r="D185" s="98">
        <v>8000</v>
      </c>
      <c r="E185" s="124">
        <f t="shared" ref="E185:E192" si="2">SUBTOTAL(9,F185:G185)</f>
        <v>27453</v>
      </c>
      <c r="F185" s="124">
        <v>8000</v>
      </c>
      <c r="G185" s="124">
        <v>19453</v>
      </c>
      <c r="H185" s="170" t="s">
        <v>1795</v>
      </c>
      <c r="I185" s="125"/>
    </row>
    <row r="186" spans="1:9" ht="24.95" customHeight="1" x14ac:dyDescent="0.2">
      <c r="A186" s="16" t="s">
        <v>486</v>
      </c>
      <c r="B186" s="16" t="s">
        <v>796</v>
      </c>
      <c r="C186" s="123" t="s">
        <v>797</v>
      </c>
      <c r="D186" s="98">
        <v>1400</v>
      </c>
      <c r="E186" s="124">
        <f t="shared" si="2"/>
        <v>1538.88</v>
      </c>
      <c r="F186" s="124">
        <v>1400</v>
      </c>
      <c r="G186" s="124">
        <v>138.88</v>
      </c>
      <c r="H186" s="170" t="s">
        <v>1793</v>
      </c>
      <c r="I186" s="125"/>
    </row>
    <row r="187" spans="1:9" ht="24.95" customHeight="1" x14ac:dyDescent="0.2">
      <c r="A187" s="16" t="s">
        <v>486</v>
      </c>
      <c r="B187" s="16" t="s">
        <v>798</v>
      </c>
      <c r="C187" s="123" t="s">
        <v>799</v>
      </c>
      <c r="D187" s="98">
        <v>1400</v>
      </c>
      <c r="E187" s="124">
        <f t="shared" si="2"/>
        <v>1400</v>
      </c>
      <c r="F187" s="124">
        <v>1400</v>
      </c>
      <c r="G187" s="124">
        <v>0</v>
      </c>
      <c r="H187" s="170" t="s">
        <v>1795</v>
      </c>
      <c r="I187" s="125"/>
    </row>
    <row r="188" spans="1:9" ht="24.95" customHeight="1" x14ac:dyDescent="0.2">
      <c r="A188" s="16" t="s">
        <v>486</v>
      </c>
      <c r="B188" s="16" t="s">
        <v>800</v>
      </c>
      <c r="C188" s="126" t="s">
        <v>801</v>
      </c>
      <c r="D188" s="98">
        <v>1400</v>
      </c>
      <c r="E188" s="124">
        <f t="shared" si="2"/>
        <v>1414</v>
      </c>
      <c r="F188" s="124">
        <v>1400</v>
      </c>
      <c r="G188" s="124">
        <v>14</v>
      </c>
      <c r="H188" s="170" t="s">
        <v>1795</v>
      </c>
      <c r="I188" s="125"/>
    </row>
    <row r="189" spans="1:9" ht="24.95" customHeight="1" x14ac:dyDescent="0.2">
      <c r="A189" s="16" t="s">
        <v>486</v>
      </c>
      <c r="B189" s="16" t="s">
        <v>802</v>
      </c>
      <c r="C189" s="126" t="s">
        <v>803</v>
      </c>
      <c r="D189" s="98">
        <v>1400</v>
      </c>
      <c r="E189" s="124">
        <f t="shared" si="2"/>
        <v>1400</v>
      </c>
      <c r="F189" s="124">
        <v>1400</v>
      </c>
      <c r="G189" s="124">
        <v>0</v>
      </c>
      <c r="H189" s="170" t="s">
        <v>1793</v>
      </c>
      <c r="I189" s="125"/>
    </row>
    <row r="190" spans="1:9" ht="24.95" customHeight="1" x14ac:dyDescent="0.2">
      <c r="A190" s="16" t="s">
        <v>486</v>
      </c>
      <c r="B190" s="16" t="s">
        <v>804</v>
      </c>
      <c r="C190" s="126" t="s">
        <v>451</v>
      </c>
      <c r="D190" s="98">
        <v>1000</v>
      </c>
      <c r="E190" s="124" t="s">
        <v>398</v>
      </c>
      <c r="F190" s="124" t="s">
        <v>398</v>
      </c>
      <c r="G190" s="124" t="s">
        <v>398</v>
      </c>
      <c r="H190" s="125" t="s">
        <v>398</v>
      </c>
      <c r="I190" s="149" t="s">
        <v>1065</v>
      </c>
    </row>
    <row r="191" spans="1:9" ht="24.95" customHeight="1" x14ac:dyDescent="0.2">
      <c r="A191" s="16" t="s">
        <v>486</v>
      </c>
      <c r="B191" s="16" t="s">
        <v>805</v>
      </c>
      <c r="C191" s="126" t="s">
        <v>451</v>
      </c>
      <c r="D191" s="98">
        <v>1000</v>
      </c>
      <c r="E191" s="124" t="s">
        <v>398</v>
      </c>
      <c r="F191" s="124" t="s">
        <v>398</v>
      </c>
      <c r="G191" s="124" t="s">
        <v>398</v>
      </c>
      <c r="H191" s="125" t="s">
        <v>398</v>
      </c>
      <c r="I191" s="149" t="s">
        <v>1065</v>
      </c>
    </row>
    <row r="192" spans="1:9" ht="24.95" customHeight="1" x14ac:dyDescent="0.2">
      <c r="A192" s="16" t="s">
        <v>486</v>
      </c>
      <c r="B192" s="16" t="s">
        <v>806</v>
      </c>
      <c r="C192" s="123" t="s">
        <v>781</v>
      </c>
      <c r="D192" s="98">
        <v>2800</v>
      </c>
      <c r="E192" s="124">
        <f t="shared" si="2"/>
        <v>3105</v>
      </c>
      <c r="F192" s="124">
        <v>2800</v>
      </c>
      <c r="G192" s="124">
        <v>305</v>
      </c>
      <c r="H192" s="170" t="s">
        <v>1795</v>
      </c>
      <c r="I192" s="125"/>
    </row>
    <row r="193" spans="1:9" ht="24.95" customHeight="1" x14ac:dyDescent="0.2">
      <c r="A193" s="16" t="s">
        <v>486</v>
      </c>
      <c r="B193" s="16" t="s">
        <v>807</v>
      </c>
      <c r="C193" s="123" t="s">
        <v>808</v>
      </c>
      <c r="D193" s="98">
        <v>4000</v>
      </c>
      <c r="E193" s="127">
        <v>4250</v>
      </c>
      <c r="F193" s="128">
        <v>4000</v>
      </c>
      <c r="G193" s="128">
        <v>250</v>
      </c>
      <c r="H193" s="170" t="s">
        <v>1795</v>
      </c>
      <c r="I193" s="125"/>
    </row>
    <row r="194" spans="1:9" ht="24.95" customHeight="1" x14ac:dyDescent="0.2">
      <c r="A194" s="16" t="s">
        <v>486</v>
      </c>
      <c r="B194" s="16" t="s">
        <v>809</v>
      </c>
      <c r="C194" s="123" t="s">
        <v>808</v>
      </c>
      <c r="D194" s="98">
        <v>30000</v>
      </c>
      <c r="E194" s="128">
        <v>30580</v>
      </c>
      <c r="F194" s="128">
        <v>30000</v>
      </c>
      <c r="G194" s="128">
        <v>580</v>
      </c>
      <c r="H194" s="170" t="s">
        <v>1795</v>
      </c>
      <c r="I194" s="125"/>
    </row>
    <row r="195" spans="1:9" ht="24.95" customHeight="1" x14ac:dyDescent="0.2">
      <c r="A195" s="16" t="s">
        <v>486</v>
      </c>
      <c r="B195" s="16" t="s">
        <v>810</v>
      </c>
      <c r="C195" s="123" t="s">
        <v>808</v>
      </c>
      <c r="D195" s="98">
        <v>4000</v>
      </c>
      <c r="E195" s="128">
        <v>4210</v>
      </c>
      <c r="F195" s="128">
        <v>4000</v>
      </c>
      <c r="G195" s="128">
        <v>210</v>
      </c>
      <c r="H195" s="170" t="s">
        <v>1795</v>
      </c>
      <c r="I195" s="125"/>
    </row>
    <row r="196" spans="1:9" ht="24.95" customHeight="1" x14ac:dyDescent="0.2">
      <c r="A196" s="16" t="s">
        <v>486</v>
      </c>
      <c r="B196" s="16" t="s">
        <v>811</v>
      </c>
      <c r="C196" s="123" t="s">
        <v>808</v>
      </c>
      <c r="D196" s="98">
        <v>15000</v>
      </c>
      <c r="E196" s="128">
        <v>19251</v>
      </c>
      <c r="F196" s="128">
        <v>15000</v>
      </c>
      <c r="G196" s="128">
        <v>4251</v>
      </c>
      <c r="H196" s="170" t="s">
        <v>1795</v>
      </c>
      <c r="I196" s="125"/>
    </row>
    <row r="197" spans="1:9" ht="24.95" customHeight="1" x14ac:dyDescent="0.2">
      <c r="A197" s="16" t="s">
        <v>486</v>
      </c>
      <c r="B197" s="16" t="s">
        <v>812</v>
      </c>
      <c r="C197" s="123" t="s">
        <v>808</v>
      </c>
      <c r="D197" s="98">
        <v>1500</v>
      </c>
      <c r="E197" s="128">
        <v>1620</v>
      </c>
      <c r="F197" s="128">
        <v>1500</v>
      </c>
      <c r="G197" s="128">
        <v>210</v>
      </c>
      <c r="H197" s="170" t="s">
        <v>1795</v>
      </c>
      <c r="I197" s="125"/>
    </row>
    <row r="198" spans="1:9" ht="24.95" customHeight="1" x14ac:dyDescent="0.2">
      <c r="A198" s="16" t="s">
        <v>486</v>
      </c>
      <c r="B198" s="16" t="s">
        <v>813</v>
      </c>
      <c r="C198" s="123" t="s">
        <v>808</v>
      </c>
      <c r="D198" s="98">
        <v>1000</v>
      </c>
      <c r="E198" s="128">
        <v>1167</v>
      </c>
      <c r="F198" s="128">
        <v>1000</v>
      </c>
      <c r="G198" s="128">
        <v>167</v>
      </c>
      <c r="H198" s="170" t="s">
        <v>1795</v>
      </c>
      <c r="I198" s="125"/>
    </row>
    <row r="199" spans="1:9" ht="24.95" customHeight="1" x14ac:dyDescent="0.2">
      <c r="A199" s="16" t="s">
        <v>486</v>
      </c>
      <c r="B199" s="16" t="s">
        <v>814</v>
      </c>
      <c r="C199" s="123" t="s">
        <v>808</v>
      </c>
      <c r="D199" s="98">
        <v>14000</v>
      </c>
      <c r="E199" s="128">
        <v>15400</v>
      </c>
      <c r="F199" s="128">
        <v>14000</v>
      </c>
      <c r="G199" s="128">
        <v>1400</v>
      </c>
      <c r="H199" s="170" t="s">
        <v>1795</v>
      </c>
      <c r="I199" s="125"/>
    </row>
    <row r="200" spans="1:9" ht="24.95" customHeight="1" x14ac:dyDescent="0.2">
      <c r="A200" s="16" t="s">
        <v>486</v>
      </c>
      <c r="B200" s="16" t="s">
        <v>815</v>
      </c>
      <c r="C200" s="123" t="s">
        <v>808</v>
      </c>
      <c r="D200" s="98">
        <v>14000</v>
      </c>
      <c r="E200" s="128">
        <v>15260</v>
      </c>
      <c r="F200" s="128">
        <v>14000</v>
      </c>
      <c r="G200" s="128">
        <v>1260</v>
      </c>
      <c r="H200" s="170" t="s">
        <v>1795</v>
      </c>
      <c r="I200" s="125"/>
    </row>
    <row r="201" spans="1:9" ht="24.95" customHeight="1" x14ac:dyDescent="0.2">
      <c r="A201" s="16" t="s">
        <v>486</v>
      </c>
      <c r="B201" s="16" t="s">
        <v>816</v>
      </c>
      <c r="C201" s="123" t="s">
        <v>808</v>
      </c>
      <c r="D201" s="98">
        <v>5000</v>
      </c>
      <c r="E201" s="128">
        <v>6030</v>
      </c>
      <c r="F201" s="128">
        <v>5000</v>
      </c>
      <c r="G201" s="128">
        <v>1030</v>
      </c>
      <c r="H201" s="170" t="s">
        <v>1795</v>
      </c>
      <c r="I201" s="125"/>
    </row>
    <row r="202" spans="1:9" ht="24.95" customHeight="1" x14ac:dyDescent="0.2">
      <c r="A202" s="16" t="s">
        <v>486</v>
      </c>
      <c r="B202" s="16" t="s">
        <v>817</v>
      </c>
      <c r="C202" s="123" t="s">
        <v>808</v>
      </c>
      <c r="D202" s="98">
        <v>3000</v>
      </c>
      <c r="E202" s="128">
        <v>3370</v>
      </c>
      <c r="F202" s="128">
        <v>3000</v>
      </c>
      <c r="G202" s="128">
        <v>370</v>
      </c>
      <c r="H202" s="170" t="s">
        <v>1795</v>
      </c>
      <c r="I202" s="125"/>
    </row>
    <row r="203" spans="1:9" ht="24.95" customHeight="1" x14ac:dyDescent="0.2">
      <c r="A203" s="16" t="s">
        <v>486</v>
      </c>
      <c r="B203" s="16" t="s">
        <v>818</v>
      </c>
      <c r="C203" s="123" t="s">
        <v>808</v>
      </c>
      <c r="D203" s="98">
        <v>40000</v>
      </c>
      <c r="E203" s="128">
        <v>65153</v>
      </c>
      <c r="F203" s="128">
        <v>40000</v>
      </c>
      <c r="G203" s="128">
        <v>25153</v>
      </c>
      <c r="H203" s="170" t="s">
        <v>1795</v>
      </c>
      <c r="I203" s="125"/>
    </row>
    <row r="204" spans="1:9" ht="24.95" customHeight="1" x14ac:dyDescent="0.2">
      <c r="A204" s="16" t="s">
        <v>486</v>
      </c>
      <c r="B204" s="16" t="s">
        <v>819</v>
      </c>
      <c r="C204" s="123" t="s">
        <v>808</v>
      </c>
      <c r="D204" s="98">
        <v>3000</v>
      </c>
      <c r="E204" s="128">
        <v>20900</v>
      </c>
      <c r="F204" s="128">
        <v>3000</v>
      </c>
      <c r="G204" s="128">
        <v>17900</v>
      </c>
      <c r="H204" s="170" t="s">
        <v>1795</v>
      </c>
      <c r="I204" s="125"/>
    </row>
    <row r="205" spans="1:9" ht="24.95" customHeight="1" x14ac:dyDescent="0.2">
      <c r="A205" s="16" t="s">
        <v>486</v>
      </c>
      <c r="B205" s="16" t="s">
        <v>820</v>
      </c>
      <c r="C205" s="123" t="s">
        <v>808</v>
      </c>
      <c r="D205" s="98">
        <v>5000</v>
      </c>
      <c r="E205" s="128">
        <v>5370</v>
      </c>
      <c r="F205" s="128">
        <v>5000</v>
      </c>
      <c r="G205" s="128">
        <v>370</v>
      </c>
      <c r="H205" s="170" t="s">
        <v>1795</v>
      </c>
      <c r="I205" s="125"/>
    </row>
    <row r="206" spans="1:9" ht="24.95" customHeight="1" x14ac:dyDescent="0.2">
      <c r="A206" s="16" t="s">
        <v>486</v>
      </c>
      <c r="B206" s="16" t="s">
        <v>821</v>
      </c>
      <c r="C206" s="123" t="s">
        <v>808</v>
      </c>
      <c r="D206" s="98">
        <v>2500</v>
      </c>
      <c r="E206" s="128">
        <v>2730</v>
      </c>
      <c r="F206" s="128">
        <v>2500</v>
      </c>
      <c r="G206" s="128">
        <v>230</v>
      </c>
      <c r="H206" s="170" t="s">
        <v>1795</v>
      </c>
      <c r="I206" s="125"/>
    </row>
    <row r="207" spans="1:9" ht="24.95" customHeight="1" x14ac:dyDescent="0.2">
      <c r="A207" s="16" t="s">
        <v>486</v>
      </c>
      <c r="B207" s="16" t="s">
        <v>822</v>
      </c>
      <c r="C207" s="123" t="s">
        <v>808</v>
      </c>
      <c r="D207" s="98">
        <v>3500</v>
      </c>
      <c r="E207" s="128">
        <v>3919</v>
      </c>
      <c r="F207" s="128">
        <v>3500</v>
      </c>
      <c r="G207" s="128">
        <v>419</v>
      </c>
      <c r="H207" s="170" t="s">
        <v>1795</v>
      </c>
      <c r="I207" s="125"/>
    </row>
    <row r="208" spans="1:9" ht="24.95" customHeight="1" x14ac:dyDescent="0.2">
      <c r="A208" s="16" t="s">
        <v>486</v>
      </c>
      <c r="B208" s="16" t="s">
        <v>823</v>
      </c>
      <c r="C208" s="123" t="s">
        <v>808</v>
      </c>
      <c r="D208" s="98">
        <v>1500</v>
      </c>
      <c r="E208" s="128">
        <v>1772</v>
      </c>
      <c r="F208" s="128">
        <v>1500</v>
      </c>
      <c r="G208" s="128">
        <v>272</v>
      </c>
      <c r="H208" s="170" t="s">
        <v>1795</v>
      </c>
      <c r="I208" s="125"/>
    </row>
    <row r="209" spans="1:9" ht="24.95" customHeight="1" x14ac:dyDescent="0.2">
      <c r="A209" s="16" t="s">
        <v>486</v>
      </c>
      <c r="B209" s="16" t="s">
        <v>824</v>
      </c>
      <c r="C209" s="123" t="s">
        <v>808</v>
      </c>
      <c r="D209" s="98">
        <v>2500</v>
      </c>
      <c r="E209" s="128">
        <v>2600</v>
      </c>
      <c r="F209" s="128">
        <v>2500</v>
      </c>
      <c r="G209" s="128">
        <v>100</v>
      </c>
      <c r="H209" s="170" t="s">
        <v>1793</v>
      </c>
      <c r="I209" s="125"/>
    </row>
    <row r="210" spans="1:9" ht="24.95" customHeight="1" x14ac:dyDescent="0.2">
      <c r="A210" s="16" t="s">
        <v>486</v>
      </c>
      <c r="B210" s="16" t="s">
        <v>825</v>
      </c>
      <c r="C210" s="123" t="s">
        <v>808</v>
      </c>
      <c r="D210" s="98">
        <v>4000</v>
      </c>
      <c r="E210" s="128">
        <v>4200</v>
      </c>
      <c r="F210" s="128">
        <v>4000</v>
      </c>
      <c r="G210" s="128">
        <v>200</v>
      </c>
      <c r="H210" s="170" t="s">
        <v>1795</v>
      </c>
      <c r="I210" s="125"/>
    </row>
    <row r="211" spans="1:9" ht="24.95" customHeight="1" x14ac:dyDescent="0.2">
      <c r="A211" s="16" t="s">
        <v>486</v>
      </c>
      <c r="B211" s="16" t="s">
        <v>826</v>
      </c>
      <c r="C211" s="126" t="s">
        <v>827</v>
      </c>
      <c r="D211" s="98">
        <v>15300</v>
      </c>
      <c r="E211" s="128">
        <v>16922</v>
      </c>
      <c r="F211" s="128">
        <v>15300</v>
      </c>
      <c r="G211" s="128">
        <v>1622</v>
      </c>
      <c r="H211" s="170" t="s">
        <v>1795</v>
      </c>
      <c r="I211" s="125"/>
    </row>
    <row r="212" spans="1:9" ht="24.95" customHeight="1" x14ac:dyDescent="0.2">
      <c r="A212" s="16" t="s">
        <v>486</v>
      </c>
      <c r="B212" s="16" t="s">
        <v>828</v>
      </c>
      <c r="C212" s="126" t="s">
        <v>827</v>
      </c>
      <c r="D212" s="98">
        <v>2800</v>
      </c>
      <c r="E212" s="128">
        <v>3340</v>
      </c>
      <c r="F212" s="128">
        <v>2800</v>
      </c>
      <c r="G212" s="128">
        <v>540</v>
      </c>
      <c r="H212" s="170" t="s">
        <v>1795</v>
      </c>
      <c r="I212" s="125"/>
    </row>
    <row r="213" spans="1:9" ht="24.95" customHeight="1" x14ac:dyDescent="0.2">
      <c r="A213" s="16" t="s">
        <v>486</v>
      </c>
      <c r="B213" s="16" t="s">
        <v>829</v>
      </c>
      <c r="C213" s="126" t="s">
        <v>827</v>
      </c>
      <c r="D213" s="98">
        <v>26460</v>
      </c>
      <c r="E213" s="128">
        <v>34245</v>
      </c>
      <c r="F213" s="128">
        <v>26460</v>
      </c>
      <c r="G213" s="128">
        <v>7785</v>
      </c>
      <c r="H213" s="170" t="s">
        <v>1795</v>
      </c>
      <c r="I213" s="125"/>
    </row>
    <row r="214" spans="1:9" ht="24.95" customHeight="1" x14ac:dyDescent="0.2">
      <c r="A214" s="16" t="s">
        <v>486</v>
      </c>
      <c r="B214" s="16" t="s">
        <v>830</v>
      </c>
      <c r="C214" s="126" t="s">
        <v>827</v>
      </c>
      <c r="D214" s="98">
        <v>3000</v>
      </c>
      <c r="E214" s="128">
        <v>6907</v>
      </c>
      <c r="F214" s="128">
        <v>3000</v>
      </c>
      <c r="G214" s="128">
        <v>3907</v>
      </c>
      <c r="H214" s="170" t="s">
        <v>1795</v>
      </c>
      <c r="I214" s="125"/>
    </row>
    <row r="215" spans="1:9" ht="24.95" customHeight="1" x14ac:dyDescent="0.2">
      <c r="A215" s="16" t="s">
        <v>486</v>
      </c>
      <c r="B215" s="16" t="s">
        <v>831</v>
      </c>
      <c r="C215" s="126" t="s">
        <v>827</v>
      </c>
      <c r="D215" s="98">
        <v>2000</v>
      </c>
      <c r="E215" s="128">
        <v>2442</v>
      </c>
      <c r="F215" s="128">
        <v>2000</v>
      </c>
      <c r="G215" s="128">
        <v>442</v>
      </c>
      <c r="H215" s="170" t="s">
        <v>1795</v>
      </c>
      <c r="I215" s="125"/>
    </row>
    <row r="216" spans="1:9" ht="24.95" customHeight="1" x14ac:dyDescent="0.2">
      <c r="A216" s="16" t="s">
        <v>486</v>
      </c>
      <c r="B216" s="16" t="s">
        <v>832</v>
      </c>
      <c r="C216" s="126" t="s">
        <v>833</v>
      </c>
      <c r="D216" s="98">
        <v>14000</v>
      </c>
      <c r="E216" s="127">
        <v>14200</v>
      </c>
      <c r="F216" s="128">
        <v>14000</v>
      </c>
      <c r="G216" s="127">
        <v>200</v>
      </c>
      <c r="H216" s="170" t="s">
        <v>1793</v>
      </c>
      <c r="I216" s="125"/>
    </row>
    <row r="217" spans="1:9" ht="24.95" customHeight="1" x14ac:dyDescent="0.2">
      <c r="A217" s="16" t="s">
        <v>486</v>
      </c>
      <c r="B217" s="16" t="s">
        <v>834</v>
      </c>
      <c r="C217" s="126" t="s">
        <v>835</v>
      </c>
      <c r="D217" s="98">
        <v>3000</v>
      </c>
      <c r="E217" s="128">
        <v>4795</v>
      </c>
      <c r="F217" s="128">
        <v>3000</v>
      </c>
      <c r="G217" s="128">
        <v>1795</v>
      </c>
      <c r="H217" s="170" t="s">
        <v>1795</v>
      </c>
      <c r="I217" s="125"/>
    </row>
    <row r="218" spans="1:9" ht="24.95" customHeight="1" x14ac:dyDescent="0.2">
      <c r="A218" s="16" t="s">
        <v>486</v>
      </c>
      <c r="B218" s="16" t="s">
        <v>836</v>
      </c>
      <c r="C218" s="126" t="s">
        <v>835</v>
      </c>
      <c r="D218" s="98">
        <v>12000</v>
      </c>
      <c r="E218" s="128">
        <v>12266</v>
      </c>
      <c r="F218" s="128">
        <v>12000</v>
      </c>
      <c r="G218" s="128">
        <v>266</v>
      </c>
      <c r="H218" s="170" t="s">
        <v>1795</v>
      </c>
      <c r="I218" s="125"/>
    </row>
    <row r="219" spans="1:9" ht="24.95" customHeight="1" x14ac:dyDescent="0.2">
      <c r="A219" s="16" t="s">
        <v>486</v>
      </c>
      <c r="B219" s="16" t="s">
        <v>837</v>
      </c>
      <c r="C219" s="126" t="s">
        <v>835</v>
      </c>
      <c r="D219" s="98">
        <v>15000</v>
      </c>
      <c r="E219" s="128">
        <v>15000</v>
      </c>
      <c r="F219" s="128">
        <v>15000</v>
      </c>
      <c r="G219" s="128">
        <v>0</v>
      </c>
      <c r="H219" s="170" t="s">
        <v>1795</v>
      </c>
      <c r="I219" s="125"/>
    </row>
    <row r="220" spans="1:9" ht="24.95" customHeight="1" x14ac:dyDescent="0.2">
      <c r="A220" s="16" t="s">
        <v>486</v>
      </c>
      <c r="B220" s="16" t="s">
        <v>838</v>
      </c>
      <c r="C220" s="126" t="s">
        <v>835</v>
      </c>
      <c r="D220" s="98">
        <v>7000</v>
      </c>
      <c r="E220" s="128">
        <v>4795</v>
      </c>
      <c r="F220" s="128">
        <v>3000</v>
      </c>
      <c r="G220" s="128">
        <v>1795</v>
      </c>
      <c r="H220" s="170" t="s">
        <v>1795</v>
      </c>
      <c r="I220" s="125"/>
    </row>
    <row r="221" spans="1:9" ht="24.95" customHeight="1" x14ac:dyDescent="0.2">
      <c r="A221" s="16" t="s">
        <v>486</v>
      </c>
      <c r="B221" s="16" t="s">
        <v>839</v>
      </c>
      <c r="C221" s="126" t="s">
        <v>835</v>
      </c>
      <c r="D221" s="98">
        <v>9000</v>
      </c>
      <c r="E221" s="128">
        <v>9000</v>
      </c>
      <c r="F221" s="128">
        <v>9000</v>
      </c>
      <c r="G221" s="128">
        <v>0</v>
      </c>
      <c r="H221" s="170" t="s">
        <v>1795</v>
      </c>
      <c r="I221" s="125"/>
    </row>
    <row r="222" spans="1:9" ht="24.95" customHeight="1" x14ac:dyDescent="0.2">
      <c r="A222" s="16" t="s">
        <v>486</v>
      </c>
      <c r="B222" s="16" t="s">
        <v>840</v>
      </c>
      <c r="C222" s="123" t="s">
        <v>841</v>
      </c>
      <c r="D222" s="98">
        <v>3500</v>
      </c>
      <c r="E222" s="128">
        <v>3700</v>
      </c>
      <c r="F222" s="128">
        <v>3500</v>
      </c>
      <c r="G222" s="128">
        <v>200</v>
      </c>
      <c r="H222" s="170" t="s">
        <v>1795</v>
      </c>
      <c r="I222" s="125"/>
    </row>
    <row r="223" spans="1:9" ht="24.95" customHeight="1" x14ac:dyDescent="0.2">
      <c r="A223" s="16" t="s">
        <v>486</v>
      </c>
      <c r="B223" s="16" t="s">
        <v>842</v>
      </c>
      <c r="C223" s="123" t="s">
        <v>841</v>
      </c>
      <c r="D223" s="98">
        <v>8000</v>
      </c>
      <c r="E223" s="128">
        <v>8300</v>
      </c>
      <c r="F223" s="128">
        <v>8000</v>
      </c>
      <c r="G223" s="128">
        <v>300</v>
      </c>
      <c r="H223" s="170" t="s">
        <v>1795</v>
      </c>
      <c r="I223" s="125"/>
    </row>
    <row r="224" spans="1:9" ht="24.95" customHeight="1" x14ac:dyDescent="0.2">
      <c r="A224" s="16" t="s">
        <v>486</v>
      </c>
      <c r="B224" s="16" t="s">
        <v>843</v>
      </c>
      <c r="C224" s="129" t="s">
        <v>844</v>
      </c>
      <c r="D224" s="98">
        <v>13695</v>
      </c>
      <c r="E224" s="130"/>
      <c r="F224" s="130"/>
      <c r="G224" s="130"/>
      <c r="H224" s="103"/>
      <c r="I224" s="149" t="s">
        <v>1065</v>
      </c>
    </row>
    <row r="225" spans="1:9" ht="24.95" customHeight="1" x14ac:dyDescent="0.2">
      <c r="A225" s="16" t="s">
        <v>486</v>
      </c>
      <c r="B225" s="16" t="s">
        <v>845</v>
      </c>
      <c r="C225" s="131" t="s">
        <v>846</v>
      </c>
      <c r="D225" s="98">
        <v>31500</v>
      </c>
      <c r="E225" s="132">
        <f>SUM(F225:G225)</f>
        <v>39600</v>
      </c>
      <c r="F225" s="132">
        <v>27720</v>
      </c>
      <c r="G225" s="132">
        <v>11880</v>
      </c>
      <c r="H225" s="170" t="s">
        <v>1795</v>
      </c>
      <c r="I225" s="133"/>
    </row>
    <row r="226" spans="1:9" ht="24.95" customHeight="1" x14ac:dyDescent="0.2">
      <c r="A226" s="16" t="s">
        <v>486</v>
      </c>
      <c r="B226" s="16" t="s">
        <v>847</v>
      </c>
      <c r="C226" s="134" t="s">
        <v>297</v>
      </c>
      <c r="D226" s="98">
        <v>7500</v>
      </c>
      <c r="E226" s="132">
        <f t="shared" ref="E226:E254" si="3">SUM(F226:G226)</f>
        <v>14850</v>
      </c>
      <c r="F226" s="132">
        <v>7425</v>
      </c>
      <c r="G226" s="132">
        <v>7425</v>
      </c>
      <c r="H226" s="170" t="s">
        <v>1795</v>
      </c>
      <c r="I226" s="133"/>
    </row>
    <row r="227" spans="1:9" ht="24.95" customHeight="1" x14ac:dyDescent="0.2">
      <c r="A227" s="16" t="s">
        <v>486</v>
      </c>
      <c r="B227" s="16" t="s">
        <v>848</v>
      </c>
      <c r="C227" s="131" t="s">
        <v>849</v>
      </c>
      <c r="D227" s="98">
        <v>20000</v>
      </c>
      <c r="E227" s="132">
        <f t="shared" si="3"/>
        <v>19689</v>
      </c>
      <c r="F227" s="132">
        <v>19689</v>
      </c>
      <c r="G227" s="132">
        <v>0</v>
      </c>
      <c r="H227" s="170" t="s">
        <v>1795</v>
      </c>
      <c r="I227" s="133"/>
    </row>
    <row r="228" spans="1:9" ht="24.95" customHeight="1" x14ac:dyDescent="0.2">
      <c r="A228" s="16" t="s">
        <v>486</v>
      </c>
      <c r="B228" s="16" t="s">
        <v>850</v>
      </c>
      <c r="C228" s="135" t="s">
        <v>851</v>
      </c>
      <c r="D228" s="98">
        <v>16070</v>
      </c>
      <c r="E228" s="132">
        <f t="shared" si="3"/>
        <v>16070</v>
      </c>
      <c r="F228" s="132">
        <v>16070</v>
      </c>
      <c r="G228" s="132">
        <v>0</v>
      </c>
      <c r="H228" s="170" t="s">
        <v>1795</v>
      </c>
      <c r="I228" s="133"/>
    </row>
    <row r="229" spans="1:9" ht="24.95" customHeight="1" x14ac:dyDescent="0.2">
      <c r="A229" s="16" t="s">
        <v>486</v>
      </c>
      <c r="B229" s="16" t="s">
        <v>852</v>
      </c>
      <c r="C229" s="131" t="s">
        <v>849</v>
      </c>
      <c r="D229" s="98">
        <v>10000</v>
      </c>
      <c r="E229" s="132">
        <f t="shared" si="3"/>
        <v>18091</v>
      </c>
      <c r="F229" s="132">
        <v>10000</v>
      </c>
      <c r="G229" s="132">
        <v>8091</v>
      </c>
      <c r="H229" s="170" t="s">
        <v>1795</v>
      </c>
      <c r="I229" s="133"/>
    </row>
    <row r="230" spans="1:9" ht="24.95" customHeight="1" x14ac:dyDescent="0.2">
      <c r="A230" s="16" t="s">
        <v>486</v>
      </c>
      <c r="B230" s="16" t="s">
        <v>853</v>
      </c>
      <c r="C230" s="131" t="s">
        <v>854</v>
      </c>
      <c r="D230" s="98">
        <v>80000</v>
      </c>
      <c r="E230" s="132">
        <f t="shared" si="3"/>
        <v>78000</v>
      </c>
      <c r="F230" s="132">
        <v>78000</v>
      </c>
      <c r="G230" s="132">
        <v>0</v>
      </c>
      <c r="H230" s="170" t="s">
        <v>1795</v>
      </c>
      <c r="I230" s="133"/>
    </row>
    <row r="231" spans="1:9" ht="24.95" customHeight="1" x14ac:dyDescent="0.2">
      <c r="A231" s="16" t="s">
        <v>486</v>
      </c>
      <c r="B231" s="16" t="s">
        <v>855</v>
      </c>
      <c r="C231" s="131" t="s">
        <v>856</v>
      </c>
      <c r="D231" s="98">
        <v>8000</v>
      </c>
      <c r="E231" s="132">
        <f t="shared" si="3"/>
        <v>24000</v>
      </c>
      <c r="F231" s="130">
        <v>8000</v>
      </c>
      <c r="G231" s="130">
        <v>16000</v>
      </c>
      <c r="H231" s="170" t="s">
        <v>1795</v>
      </c>
      <c r="I231" s="133"/>
    </row>
    <row r="232" spans="1:9" ht="24.95" customHeight="1" x14ac:dyDescent="0.2">
      <c r="A232" s="16" t="s">
        <v>486</v>
      </c>
      <c r="B232" s="16" t="s">
        <v>857</v>
      </c>
      <c r="C232" s="129" t="s">
        <v>858</v>
      </c>
      <c r="D232" s="98">
        <v>20000</v>
      </c>
      <c r="E232" s="132">
        <f t="shared" si="3"/>
        <v>20000</v>
      </c>
      <c r="F232" s="130">
        <v>20000</v>
      </c>
      <c r="G232" s="130">
        <v>0</v>
      </c>
      <c r="H232" s="170" t="s">
        <v>1795</v>
      </c>
      <c r="I232" s="103"/>
    </row>
    <row r="233" spans="1:9" ht="24.95" customHeight="1" x14ac:dyDescent="0.2">
      <c r="A233" s="16" t="s">
        <v>486</v>
      </c>
      <c r="B233" s="16" t="s">
        <v>859</v>
      </c>
      <c r="C233" s="136" t="s">
        <v>860</v>
      </c>
      <c r="D233" s="98">
        <v>15000</v>
      </c>
      <c r="E233" s="132">
        <f t="shared" si="3"/>
        <v>15000</v>
      </c>
      <c r="F233" s="130">
        <v>15000</v>
      </c>
      <c r="G233" s="130">
        <v>0</v>
      </c>
      <c r="H233" s="170" t="s">
        <v>1795</v>
      </c>
      <c r="I233" s="113"/>
    </row>
    <row r="234" spans="1:9" ht="24.95" customHeight="1" x14ac:dyDescent="0.2">
      <c r="A234" s="16" t="s">
        <v>486</v>
      </c>
      <c r="B234" s="16" t="s">
        <v>861</v>
      </c>
      <c r="C234" s="136" t="s">
        <v>862</v>
      </c>
      <c r="D234" s="98">
        <v>40000</v>
      </c>
      <c r="E234" s="132">
        <f t="shared" si="3"/>
        <v>40000</v>
      </c>
      <c r="F234" s="130">
        <v>40000</v>
      </c>
      <c r="G234" s="130">
        <v>0</v>
      </c>
      <c r="H234" s="170" t="s">
        <v>1795</v>
      </c>
      <c r="I234" s="113"/>
    </row>
    <row r="235" spans="1:9" ht="24.95" customHeight="1" x14ac:dyDescent="0.2">
      <c r="A235" s="16" t="s">
        <v>486</v>
      </c>
      <c r="B235" s="16" t="s">
        <v>863</v>
      </c>
      <c r="C235" s="136" t="s">
        <v>860</v>
      </c>
      <c r="D235" s="98">
        <v>6000</v>
      </c>
      <c r="E235" s="132">
        <f t="shared" si="3"/>
        <v>6000</v>
      </c>
      <c r="F235" s="130">
        <v>6000</v>
      </c>
      <c r="G235" s="130">
        <v>0</v>
      </c>
      <c r="H235" s="170" t="s">
        <v>1795</v>
      </c>
      <c r="I235" s="113"/>
    </row>
    <row r="236" spans="1:9" ht="24.95" customHeight="1" x14ac:dyDescent="0.2">
      <c r="A236" s="16" t="s">
        <v>486</v>
      </c>
      <c r="B236" s="16" t="s">
        <v>864</v>
      </c>
      <c r="C236" s="129" t="s">
        <v>865</v>
      </c>
      <c r="D236" s="98">
        <v>35000</v>
      </c>
      <c r="E236" s="132">
        <f t="shared" si="3"/>
        <v>50000</v>
      </c>
      <c r="F236" s="130">
        <v>35000</v>
      </c>
      <c r="G236" s="130">
        <v>15000</v>
      </c>
      <c r="H236" s="170" t="s">
        <v>1795</v>
      </c>
      <c r="I236" s="103"/>
    </row>
    <row r="237" spans="1:9" ht="24.95" customHeight="1" x14ac:dyDescent="0.2">
      <c r="A237" s="16" t="s">
        <v>486</v>
      </c>
      <c r="B237" s="16" t="s">
        <v>866</v>
      </c>
      <c r="C237" s="129" t="s">
        <v>844</v>
      </c>
      <c r="D237" s="98">
        <v>10000</v>
      </c>
      <c r="E237" s="132">
        <f t="shared" si="3"/>
        <v>10000</v>
      </c>
      <c r="F237" s="130">
        <v>10000</v>
      </c>
      <c r="G237" s="130">
        <v>0</v>
      </c>
      <c r="H237" s="103"/>
      <c r="I237" s="149" t="s">
        <v>1065</v>
      </c>
    </row>
    <row r="238" spans="1:9" ht="24.95" customHeight="1" x14ac:dyDescent="0.2">
      <c r="A238" s="16" t="s">
        <v>486</v>
      </c>
      <c r="B238" s="16" t="s">
        <v>867</v>
      </c>
      <c r="C238" s="129" t="s">
        <v>868</v>
      </c>
      <c r="D238" s="98">
        <v>10000</v>
      </c>
      <c r="E238" s="132">
        <f t="shared" si="3"/>
        <v>10000</v>
      </c>
      <c r="F238" s="130">
        <v>10000</v>
      </c>
      <c r="G238" s="130">
        <v>0</v>
      </c>
      <c r="H238" s="170" t="s">
        <v>1795</v>
      </c>
      <c r="I238" s="103"/>
    </row>
    <row r="239" spans="1:9" ht="24.95" customHeight="1" x14ac:dyDescent="0.2">
      <c r="A239" s="16" t="s">
        <v>486</v>
      </c>
      <c r="B239" s="16" t="s">
        <v>869</v>
      </c>
      <c r="C239" s="119" t="s">
        <v>870</v>
      </c>
      <c r="D239" s="98">
        <v>110000</v>
      </c>
      <c r="E239" s="132">
        <f t="shared" si="3"/>
        <v>220000</v>
      </c>
      <c r="F239" s="130">
        <v>110000</v>
      </c>
      <c r="G239" s="130">
        <v>110000</v>
      </c>
      <c r="H239" s="170" t="s">
        <v>1795</v>
      </c>
      <c r="I239" s="103"/>
    </row>
    <row r="240" spans="1:9" ht="24.95" customHeight="1" x14ac:dyDescent="0.2">
      <c r="A240" s="16" t="s">
        <v>486</v>
      </c>
      <c r="B240" s="16" t="s">
        <v>871</v>
      </c>
      <c r="C240" s="119" t="s">
        <v>872</v>
      </c>
      <c r="D240" s="98">
        <v>50000</v>
      </c>
      <c r="E240" s="132">
        <f t="shared" si="3"/>
        <v>40000</v>
      </c>
      <c r="F240" s="130">
        <v>40000</v>
      </c>
      <c r="G240" s="130">
        <v>0</v>
      </c>
      <c r="H240" s="170" t="s">
        <v>1795</v>
      </c>
      <c r="I240" s="103"/>
    </row>
    <row r="241" spans="1:9" ht="24.95" customHeight="1" x14ac:dyDescent="0.2">
      <c r="A241" s="16" t="s">
        <v>486</v>
      </c>
      <c r="B241" s="16" t="s">
        <v>873</v>
      </c>
      <c r="C241" s="129" t="s">
        <v>874</v>
      </c>
      <c r="D241" s="98">
        <v>3500</v>
      </c>
      <c r="E241" s="132">
        <f t="shared" si="3"/>
        <v>5150</v>
      </c>
      <c r="F241" s="130">
        <v>3500</v>
      </c>
      <c r="G241" s="130">
        <v>1650</v>
      </c>
      <c r="H241" s="170" t="s">
        <v>1795</v>
      </c>
      <c r="I241" s="103"/>
    </row>
    <row r="242" spans="1:9" ht="24.95" customHeight="1" x14ac:dyDescent="0.2">
      <c r="A242" s="16" t="s">
        <v>486</v>
      </c>
      <c r="B242" s="16" t="s">
        <v>875</v>
      </c>
      <c r="C242" s="129" t="s">
        <v>876</v>
      </c>
      <c r="D242" s="98">
        <v>10500</v>
      </c>
      <c r="E242" s="132">
        <f t="shared" si="3"/>
        <v>15100</v>
      </c>
      <c r="F242" s="130">
        <v>10500</v>
      </c>
      <c r="G242" s="130">
        <v>4600</v>
      </c>
      <c r="H242" s="170" t="s">
        <v>1795</v>
      </c>
      <c r="I242" s="103"/>
    </row>
    <row r="243" spans="1:9" ht="24.95" customHeight="1" x14ac:dyDescent="0.2">
      <c r="A243" s="16" t="s">
        <v>486</v>
      </c>
      <c r="B243" s="16" t="s">
        <v>877</v>
      </c>
      <c r="C243" s="129" t="s">
        <v>874</v>
      </c>
      <c r="D243" s="98">
        <v>3500</v>
      </c>
      <c r="E243" s="132">
        <f t="shared" si="3"/>
        <v>5005</v>
      </c>
      <c r="F243" s="130">
        <v>3500</v>
      </c>
      <c r="G243" s="130">
        <v>1505</v>
      </c>
      <c r="H243" s="170" t="s">
        <v>1795</v>
      </c>
      <c r="I243" s="103"/>
    </row>
    <row r="244" spans="1:9" ht="24.95" customHeight="1" x14ac:dyDescent="0.2">
      <c r="A244" s="16" t="s">
        <v>486</v>
      </c>
      <c r="B244" s="16" t="s">
        <v>878</v>
      </c>
      <c r="C244" s="129" t="s">
        <v>879</v>
      </c>
      <c r="D244" s="98">
        <v>5390</v>
      </c>
      <c r="E244" s="132">
        <f t="shared" si="3"/>
        <v>77000</v>
      </c>
      <c r="F244" s="130">
        <v>53900</v>
      </c>
      <c r="G244" s="130">
        <v>23100</v>
      </c>
      <c r="H244" s="170" t="s">
        <v>1795</v>
      </c>
      <c r="I244" s="103"/>
    </row>
    <row r="245" spans="1:9" ht="24.95" customHeight="1" x14ac:dyDescent="0.2">
      <c r="A245" s="16" t="s">
        <v>486</v>
      </c>
      <c r="B245" s="16" t="s">
        <v>880</v>
      </c>
      <c r="C245" s="129" t="s">
        <v>881</v>
      </c>
      <c r="D245" s="98">
        <v>14000</v>
      </c>
      <c r="E245" s="132">
        <f t="shared" si="3"/>
        <v>20000</v>
      </c>
      <c r="F245" s="130">
        <v>13480</v>
      </c>
      <c r="G245" s="130">
        <v>6520</v>
      </c>
      <c r="H245" s="170" t="s">
        <v>1795</v>
      </c>
      <c r="I245" s="103"/>
    </row>
    <row r="246" spans="1:9" ht="24.95" customHeight="1" x14ac:dyDescent="0.2">
      <c r="A246" s="16" t="s">
        <v>486</v>
      </c>
      <c r="B246" s="16" t="s">
        <v>882</v>
      </c>
      <c r="C246" s="129" t="s">
        <v>883</v>
      </c>
      <c r="D246" s="98">
        <v>2800</v>
      </c>
      <c r="E246" s="132">
        <f t="shared" si="3"/>
        <v>4000</v>
      </c>
      <c r="F246" s="130">
        <v>2800</v>
      </c>
      <c r="G246" s="130">
        <v>1200</v>
      </c>
      <c r="H246" s="170" t="s">
        <v>1795</v>
      </c>
      <c r="I246" s="103"/>
    </row>
    <row r="247" spans="1:9" ht="24.95" customHeight="1" x14ac:dyDescent="0.2">
      <c r="A247" s="16" t="s">
        <v>486</v>
      </c>
      <c r="B247" s="16" t="s">
        <v>884</v>
      </c>
      <c r="C247" s="129" t="s">
        <v>885</v>
      </c>
      <c r="D247" s="98">
        <v>21000</v>
      </c>
      <c r="E247" s="132">
        <f t="shared" si="3"/>
        <v>30000</v>
      </c>
      <c r="F247" s="130">
        <v>21000</v>
      </c>
      <c r="G247" s="130">
        <v>9000</v>
      </c>
      <c r="H247" s="170" t="s">
        <v>1795</v>
      </c>
      <c r="I247" s="103"/>
    </row>
    <row r="248" spans="1:9" ht="24.95" customHeight="1" x14ac:dyDescent="0.2">
      <c r="A248" s="16" t="s">
        <v>486</v>
      </c>
      <c r="B248" s="16" t="s">
        <v>886</v>
      </c>
      <c r="C248" s="129" t="s">
        <v>887</v>
      </c>
      <c r="D248" s="98">
        <v>12600</v>
      </c>
      <c r="E248" s="132">
        <f t="shared" si="3"/>
        <v>18000</v>
      </c>
      <c r="F248" s="130">
        <v>12600</v>
      </c>
      <c r="G248" s="130">
        <v>5400</v>
      </c>
      <c r="H248" s="170" t="s">
        <v>1795</v>
      </c>
      <c r="I248" s="103"/>
    </row>
    <row r="249" spans="1:9" ht="24.95" customHeight="1" x14ac:dyDescent="0.2">
      <c r="A249" s="16" t="s">
        <v>486</v>
      </c>
      <c r="B249" s="16" t="s">
        <v>888</v>
      </c>
      <c r="C249" s="129" t="s">
        <v>889</v>
      </c>
      <c r="D249" s="98">
        <v>21000</v>
      </c>
      <c r="E249" s="132">
        <f t="shared" si="3"/>
        <v>30000</v>
      </c>
      <c r="F249" s="130">
        <v>21000</v>
      </c>
      <c r="G249" s="130">
        <v>9000</v>
      </c>
      <c r="H249" s="170" t="s">
        <v>1795</v>
      </c>
      <c r="I249" s="103"/>
    </row>
    <row r="250" spans="1:9" ht="24.95" customHeight="1" x14ac:dyDescent="0.2">
      <c r="A250" s="16" t="s">
        <v>486</v>
      </c>
      <c r="B250" s="16" t="s">
        <v>890</v>
      </c>
      <c r="C250" s="137" t="s">
        <v>891</v>
      </c>
      <c r="D250" s="98">
        <v>10500</v>
      </c>
      <c r="E250" s="132">
        <f t="shared" si="3"/>
        <v>15000</v>
      </c>
      <c r="F250" s="130">
        <v>10500</v>
      </c>
      <c r="G250" s="130">
        <v>4500</v>
      </c>
      <c r="H250" s="170" t="s">
        <v>1795</v>
      </c>
      <c r="I250" s="103"/>
    </row>
    <row r="251" spans="1:9" ht="24.95" customHeight="1" x14ac:dyDescent="0.2">
      <c r="A251" s="16" t="s">
        <v>486</v>
      </c>
      <c r="B251" s="16" t="s">
        <v>892</v>
      </c>
      <c r="C251" s="138" t="s">
        <v>893</v>
      </c>
      <c r="D251" s="98">
        <v>11200</v>
      </c>
      <c r="E251" s="132">
        <f t="shared" si="3"/>
        <v>17213.3</v>
      </c>
      <c r="F251" s="130">
        <v>11200</v>
      </c>
      <c r="G251" s="130">
        <v>6013.3</v>
      </c>
      <c r="H251" s="170" t="s">
        <v>1795</v>
      </c>
      <c r="I251" s="103"/>
    </row>
    <row r="252" spans="1:9" ht="24.95" customHeight="1" x14ac:dyDescent="0.2">
      <c r="A252" s="16" t="s">
        <v>486</v>
      </c>
      <c r="B252" s="16" t="s">
        <v>894</v>
      </c>
      <c r="C252" s="129" t="s">
        <v>895</v>
      </c>
      <c r="D252" s="98">
        <v>4405</v>
      </c>
      <c r="E252" s="132">
        <f t="shared" si="3"/>
        <v>6293</v>
      </c>
      <c r="F252" s="130">
        <v>4405</v>
      </c>
      <c r="G252" s="130">
        <v>1888</v>
      </c>
      <c r="H252" s="170" t="s">
        <v>1795</v>
      </c>
      <c r="I252" s="103"/>
    </row>
    <row r="253" spans="1:9" ht="24.95" customHeight="1" x14ac:dyDescent="0.2">
      <c r="A253" s="16" t="s">
        <v>486</v>
      </c>
      <c r="B253" s="16" t="s">
        <v>896</v>
      </c>
      <c r="C253" s="129" t="s">
        <v>897</v>
      </c>
      <c r="D253" s="98">
        <v>10850</v>
      </c>
      <c r="E253" s="132">
        <f t="shared" si="3"/>
        <v>14257</v>
      </c>
      <c r="F253" s="130">
        <v>9979</v>
      </c>
      <c r="G253" s="130">
        <v>4278</v>
      </c>
      <c r="H253" s="170" t="s">
        <v>1795</v>
      </c>
      <c r="I253" s="103"/>
    </row>
    <row r="254" spans="1:9" ht="24.95" customHeight="1" x14ac:dyDescent="0.2">
      <c r="A254" s="16" t="s">
        <v>486</v>
      </c>
      <c r="B254" s="16" t="s">
        <v>898</v>
      </c>
      <c r="C254" s="138" t="s">
        <v>899</v>
      </c>
      <c r="D254" s="98">
        <v>3500</v>
      </c>
      <c r="E254" s="132">
        <f t="shared" si="3"/>
        <v>5070</v>
      </c>
      <c r="F254" s="130">
        <v>3500</v>
      </c>
      <c r="G254" s="130">
        <v>1570</v>
      </c>
      <c r="H254" s="170" t="s">
        <v>1795</v>
      </c>
      <c r="I254" s="103"/>
    </row>
    <row r="255" spans="1:9" ht="24.95" customHeight="1" x14ac:dyDescent="0.2">
      <c r="A255" s="16" t="s">
        <v>486</v>
      </c>
      <c r="B255" s="16" t="s">
        <v>900</v>
      </c>
      <c r="C255" s="129" t="s">
        <v>901</v>
      </c>
      <c r="D255" s="98">
        <v>11000</v>
      </c>
      <c r="E255" s="102">
        <v>11000</v>
      </c>
      <c r="F255" s="102">
        <v>11000</v>
      </c>
      <c r="G255" s="106"/>
      <c r="H255" s="170" t="s">
        <v>1795</v>
      </c>
      <c r="I255" s="103"/>
    </row>
    <row r="256" spans="1:9" ht="24.95" customHeight="1" x14ac:dyDescent="0.2">
      <c r="A256" s="16" t="s">
        <v>486</v>
      </c>
      <c r="B256" s="16" t="s">
        <v>902</v>
      </c>
      <c r="C256" s="129" t="s">
        <v>903</v>
      </c>
      <c r="D256" s="98">
        <v>11000</v>
      </c>
      <c r="E256" s="102">
        <v>11000</v>
      </c>
      <c r="F256" s="102">
        <v>11000</v>
      </c>
      <c r="G256" s="106"/>
      <c r="H256" s="170" t="s">
        <v>1795</v>
      </c>
      <c r="I256" s="103"/>
    </row>
    <row r="257" spans="1:9" ht="24.95" customHeight="1" x14ac:dyDescent="0.2">
      <c r="A257" s="16" t="s">
        <v>486</v>
      </c>
      <c r="B257" s="16" t="s">
        <v>904</v>
      </c>
      <c r="C257" s="129" t="s">
        <v>905</v>
      </c>
      <c r="D257" s="98">
        <v>11000</v>
      </c>
      <c r="E257" s="102">
        <v>11000</v>
      </c>
      <c r="F257" s="102">
        <v>11000</v>
      </c>
      <c r="G257" s="106"/>
      <c r="H257" s="170" t="s">
        <v>1795</v>
      </c>
      <c r="I257" s="103"/>
    </row>
    <row r="258" spans="1:9" ht="24.95" customHeight="1" x14ac:dyDescent="0.2">
      <c r="A258" s="16" t="s">
        <v>486</v>
      </c>
      <c r="B258" s="16" t="s">
        <v>906</v>
      </c>
      <c r="C258" s="129" t="s">
        <v>907</v>
      </c>
      <c r="D258" s="98">
        <v>11000</v>
      </c>
      <c r="E258" s="102">
        <v>11000</v>
      </c>
      <c r="F258" s="102">
        <v>11000</v>
      </c>
      <c r="G258" s="106"/>
      <c r="H258" s="170" t="s">
        <v>1795</v>
      </c>
      <c r="I258" s="103"/>
    </row>
    <row r="259" spans="1:9" ht="24.95" customHeight="1" x14ac:dyDescent="0.2">
      <c r="A259" s="16" t="s">
        <v>486</v>
      </c>
      <c r="B259" s="16" t="s">
        <v>908</v>
      </c>
      <c r="C259" s="119" t="s">
        <v>909</v>
      </c>
      <c r="D259" s="98">
        <v>13000</v>
      </c>
      <c r="E259" s="102">
        <v>130000</v>
      </c>
      <c r="F259" s="102">
        <v>13000</v>
      </c>
      <c r="G259" s="106"/>
      <c r="H259" s="170" t="s">
        <v>1792</v>
      </c>
      <c r="I259" s="103"/>
    </row>
    <row r="260" spans="1:9" ht="24.95" customHeight="1" x14ac:dyDescent="0.2">
      <c r="A260" s="16" t="s">
        <v>486</v>
      </c>
      <c r="B260" s="16" t="s">
        <v>910</v>
      </c>
      <c r="C260" s="129" t="s">
        <v>911</v>
      </c>
      <c r="D260" s="98">
        <v>10000</v>
      </c>
      <c r="E260" s="102">
        <v>9554</v>
      </c>
      <c r="F260" s="102">
        <v>9554</v>
      </c>
      <c r="G260" s="106"/>
      <c r="H260" s="170" t="s">
        <v>1792</v>
      </c>
      <c r="I260" s="103"/>
    </row>
    <row r="261" spans="1:9" ht="24.95" customHeight="1" x14ac:dyDescent="0.2">
      <c r="A261" s="16" t="s">
        <v>486</v>
      </c>
      <c r="B261" s="16" t="s">
        <v>912</v>
      </c>
      <c r="C261" s="129" t="s">
        <v>913</v>
      </c>
      <c r="D261" s="98">
        <v>13000</v>
      </c>
      <c r="E261" s="102">
        <v>12988</v>
      </c>
      <c r="F261" s="102">
        <v>12988</v>
      </c>
      <c r="G261" s="106"/>
      <c r="H261" s="170" t="s">
        <v>1792</v>
      </c>
      <c r="I261" s="103"/>
    </row>
    <row r="262" spans="1:9" ht="24.95" customHeight="1" x14ac:dyDescent="0.2">
      <c r="A262" s="16" t="s">
        <v>486</v>
      </c>
      <c r="B262" s="16" t="s">
        <v>914</v>
      </c>
      <c r="C262" s="129" t="s">
        <v>915</v>
      </c>
      <c r="D262" s="98">
        <v>10000</v>
      </c>
      <c r="E262" s="102">
        <v>10000</v>
      </c>
      <c r="F262" s="102">
        <v>10000</v>
      </c>
      <c r="G262" s="106"/>
      <c r="H262" s="170" t="s">
        <v>1792</v>
      </c>
      <c r="I262" s="103"/>
    </row>
    <row r="263" spans="1:9" ht="24.95" customHeight="1" x14ac:dyDescent="0.2">
      <c r="A263" s="16" t="s">
        <v>486</v>
      </c>
      <c r="B263" s="16" t="s">
        <v>916</v>
      </c>
      <c r="C263" s="129" t="s">
        <v>917</v>
      </c>
      <c r="D263" s="98">
        <v>2000</v>
      </c>
      <c r="E263" s="102">
        <v>2000</v>
      </c>
      <c r="F263" s="102">
        <v>2000</v>
      </c>
      <c r="G263" s="106"/>
      <c r="H263" s="170" t="s">
        <v>1792</v>
      </c>
      <c r="I263" s="103"/>
    </row>
    <row r="264" spans="1:9" ht="24.95" customHeight="1" x14ac:dyDescent="0.2">
      <c r="A264" s="16" t="s">
        <v>486</v>
      </c>
      <c r="B264" s="16" t="s">
        <v>918</v>
      </c>
      <c r="C264" s="129" t="s">
        <v>919</v>
      </c>
      <c r="D264" s="98">
        <v>2000</v>
      </c>
      <c r="E264" s="102">
        <v>2000</v>
      </c>
      <c r="F264" s="102">
        <v>2000</v>
      </c>
      <c r="G264" s="106"/>
      <c r="H264" s="170" t="s">
        <v>1792</v>
      </c>
      <c r="I264" s="103"/>
    </row>
    <row r="265" spans="1:9" ht="24.95" customHeight="1" x14ac:dyDescent="0.2">
      <c r="A265" s="16" t="s">
        <v>486</v>
      </c>
      <c r="B265" s="16" t="s">
        <v>920</v>
      </c>
      <c r="C265" s="129" t="s">
        <v>406</v>
      </c>
      <c r="D265" s="98">
        <v>2000</v>
      </c>
      <c r="E265" s="102">
        <v>2000</v>
      </c>
      <c r="F265" s="102">
        <v>2000</v>
      </c>
      <c r="G265" s="106"/>
      <c r="H265" s="170" t="s">
        <v>1792</v>
      </c>
      <c r="I265" s="103"/>
    </row>
    <row r="266" spans="1:9" ht="24.95" customHeight="1" x14ac:dyDescent="0.2">
      <c r="A266" s="16" t="s">
        <v>486</v>
      </c>
      <c r="B266" s="16" t="s">
        <v>921</v>
      </c>
      <c r="C266" s="129" t="s">
        <v>922</v>
      </c>
      <c r="D266" s="98">
        <v>10000</v>
      </c>
      <c r="E266" s="102">
        <v>9849</v>
      </c>
      <c r="F266" s="102">
        <v>9849</v>
      </c>
      <c r="G266" s="106"/>
      <c r="H266" s="170" t="s">
        <v>1795</v>
      </c>
      <c r="I266" s="103"/>
    </row>
    <row r="267" spans="1:9" ht="24.95" customHeight="1" x14ac:dyDescent="0.2">
      <c r="A267" s="16" t="s">
        <v>486</v>
      </c>
      <c r="B267" s="16" t="s">
        <v>923</v>
      </c>
      <c r="C267" s="119" t="s">
        <v>909</v>
      </c>
      <c r="D267" s="98">
        <v>5000</v>
      </c>
      <c r="E267" s="102">
        <v>4782</v>
      </c>
      <c r="F267" s="102">
        <v>4782</v>
      </c>
      <c r="G267" s="106"/>
      <c r="H267" s="170" t="s">
        <v>1795</v>
      </c>
      <c r="I267" s="103"/>
    </row>
    <row r="268" spans="1:9" ht="24.95" customHeight="1" x14ac:dyDescent="0.2">
      <c r="A268" s="16" t="s">
        <v>486</v>
      </c>
      <c r="B268" s="16" t="s">
        <v>924</v>
      </c>
      <c r="C268" s="129" t="s">
        <v>913</v>
      </c>
      <c r="D268" s="98">
        <v>2000</v>
      </c>
      <c r="E268" s="102">
        <v>2122</v>
      </c>
      <c r="F268" s="102">
        <v>2000</v>
      </c>
      <c r="G268" s="106">
        <v>122</v>
      </c>
      <c r="H268" s="170" t="s">
        <v>1795</v>
      </c>
      <c r="I268" s="103"/>
    </row>
    <row r="269" spans="1:9" ht="24.95" customHeight="1" x14ac:dyDescent="0.2">
      <c r="A269" s="16" t="s">
        <v>486</v>
      </c>
      <c r="B269" s="16" t="s">
        <v>925</v>
      </c>
      <c r="C269" s="129" t="s">
        <v>406</v>
      </c>
      <c r="D269" s="98">
        <v>2000</v>
      </c>
      <c r="E269" s="102">
        <v>2289</v>
      </c>
      <c r="F269" s="102">
        <v>2000</v>
      </c>
      <c r="G269" s="106">
        <v>289</v>
      </c>
      <c r="H269" s="170" t="s">
        <v>1795</v>
      </c>
      <c r="I269" s="103"/>
    </row>
    <row r="270" spans="1:9" ht="24.95" customHeight="1" x14ac:dyDescent="0.2">
      <c r="A270" s="16" t="s">
        <v>486</v>
      </c>
      <c r="B270" s="16" t="s">
        <v>926</v>
      </c>
      <c r="C270" s="129" t="s">
        <v>915</v>
      </c>
      <c r="D270" s="98">
        <v>2000</v>
      </c>
      <c r="E270" s="102">
        <v>2000</v>
      </c>
      <c r="F270" s="102">
        <v>2000</v>
      </c>
      <c r="G270" s="106"/>
      <c r="H270" s="170" t="s">
        <v>1795</v>
      </c>
      <c r="I270" s="103"/>
    </row>
    <row r="271" spans="1:9" ht="24.95" customHeight="1" x14ac:dyDescent="0.2">
      <c r="A271" s="16" t="s">
        <v>486</v>
      </c>
      <c r="B271" s="16" t="s">
        <v>927</v>
      </c>
      <c r="C271" s="129" t="s">
        <v>917</v>
      </c>
      <c r="D271" s="98">
        <v>2000</v>
      </c>
      <c r="E271" s="102">
        <v>1999</v>
      </c>
      <c r="F271" s="102">
        <v>1999</v>
      </c>
      <c r="G271" s="106"/>
      <c r="H271" s="170" t="s">
        <v>1795</v>
      </c>
      <c r="I271" s="103"/>
    </row>
    <row r="272" spans="1:9" ht="24.95" customHeight="1" x14ac:dyDescent="0.2">
      <c r="A272" s="16" t="s">
        <v>486</v>
      </c>
      <c r="B272" s="16" t="s">
        <v>928</v>
      </c>
      <c r="C272" s="129" t="s">
        <v>903</v>
      </c>
      <c r="D272" s="98">
        <v>30000</v>
      </c>
      <c r="E272" s="102">
        <v>35100</v>
      </c>
      <c r="F272" s="102">
        <v>30000</v>
      </c>
      <c r="G272" s="106">
        <v>5100</v>
      </c>
      <c r="H272" s="170" t="s">
        <v>1795</v>
      </c>
      <c r="I272" s="103"/>
    </row>
    <row r="273" spans="1:9" ht="24.95" customHeight="1" x14ac:dyDescent="0.2">
      <c r="A273" s="16" t="s">
        <v>486</v>
      </c>
      <c r="B273" s="16" t="s">
        <v>929</v>
      </c>
      <c r="C273" s="129" t="s">
        <v>405</v>
      </c>
      <c r="D273" s="98">
        <v>15000</v>
      </c>
      <c r="E273" s="102">
        <v>15000</v>
      </c>
      <c r="F273" s="102">
        <v>15000</v>
      </c>
      <c r="G273" s="106"/>
      <c r="H273" s="170" t="s">
        <v>1795</v>
      </c>
      <c r="I273" s="103"/>
    </row>
    <row r="274" spans="1:9" ht="24.95" customHeight="1" x14ac:dyDescent="0.2">
      <c r="A274" s="16" t="s">
        <v>486</v>
      </c>
      <c r="B274" s="16" t="s">
        <v>930</v>
      </c>
      <c r="C274" s="129" t="s">
        <v>931</v>
      </c>
      <c r="D274" s="98">
        <v>9500</v>
      </c>
      <c r="E274" s="102">
        <v>9499</v>
      </c>
      <c r="F274" s="102">
        <v>9499</v>
      </c>
      <c r="G274" s="106"/>
      <c r="H274" s="170" t="s">
        <v>1795</v>
      </c>
      <c r="I274" s="103"/>
    </row>
    <row r="275" spans="1:9" ht="24.95" customHeight="1" x14ac:dyDescent="0.2">
      <c r="A275" s="16" t="s">
        <v>486</v>
      </c>
      <c r="B275" s="16" t="s">
        <v>932</v>
      </c>
      <c r="C275" s="119" t="s">
        <v>933</v>
      </c>
      <c r="D275" s="98">
        <v>1000</v>
      </c>
      <c r="E275" s="102">
        <v>1191</v>
      </c>
      <c r="F275" s="102">
        <v>1000</v>
      </c>
      <c r="G275" s="106">
        <v>191</v>
      </c>
      <c r="H275" s="170" t="s">
        <v>1795</v>
      </c>
      <c r="I275" s="103"/>
    </row>
    <row r="276" spans="1:9" ht="24.95" customHeight="1" x14ac:dyDescent="0.2">
      <c r="A276" s="16" t="s">
        <v>486</v>
      </c>
      <c r="B276" s="16" t="s">
        <v>934</v>
      </c>
      <c r="C276" s="129" t="s">
        <v>405</v>
      </c>
      <c r="D276" s="98">
        <v>2000</v>
      </c>
      <c r="E276" s="102">
        <v>2171</v>
      </c>
      <c r="F276" s="102">
        <v>2000</v>
      </c>
      <c r="G276" s="106">
        <v>171</v>
      </c>
      <c r="H276" s="170" t="s">
        <v>1795</v>
      </c>
      <c r="I276" s="103"/>
    </row>
    <row r="277" spans="1:9" ht="24.95" customHeight="1" x14ac:dyDescent="0.2">
      <c r="A277" s="16" t="s">
        <v>486</v>
      </c>
      <c r="B277" s="16" t="s">
        <v>935</v>
      </c>
      <c r="C277" s="129" t="s">
        <v>406</v>
      </c>
      <c r="D277" s="98">
        <v>3000</v>
      </c>
      <c r="E277" s="102">
        <v>3000</v>
      </c>
      <c r="F277" s="102">
        <v>3000</v>
      </c>
      <c r="G277" s="106">
        <v>0</v>
      </c>
      <c r="H277" s="170" t="s">
        <v>1795</v>
      </c>
      <c r="I277" s="103"/>
    </row>
    <row r="278" spans="1:9" ht="24.95" customHeight="1" x14ac:dyDescent="0.2">
      <c r="A278" s="16" t="s">
        <v>486</v>
      </c>
      <c r="B278" s="16" t="s">
        <v>936</v>
      </c>
      <c r="C278" s="129" t="s">
        <v>937</v>
      </c>
      <c r="D278" s="98">
        <v>2000</v>
      </c>
      <c r="E278" s="102">
        <v>2029</v>
      </c>
      <c r="F278" s="102">
        <v>2000</v>
      </c>
      <c r="G278" s="106">
        <v>29</v>
      </c>
      <c r="H278" s="170" t="s">
        <v>1792</v>
      </c>
      <c r="I278" s="103"/>
    </row>
    <row r="279" spans="1:9" ht="24.95" customHeight="1" x14ac:dyDescent="0.2">
      <c r="A279" s="16" t="s">
        <v>486</v>
      </c>
      <c r="B279" s="16" t="s">
        <v>938</v>
      </c>
      <c r="C279" s="129" t="s">
        <v>939</v>
      </c>
      <c r="D279" s="98">
        <v>16200</v>
      </c>
      <c r="E279" s="102">
        <v>16500</v>
      </c>
      <c r="F279" s="102">
        <v>16200</v>
      </c>
      <c r="G279" s="106">
        <v>300</v>
      </c>
      <c r="H279" s="170" t="s">
        <v>1795</v>
      </c>
      <c r="I279" s="103"/>
    </row>
    <row r="280" spans="1:9" ht="24.95" customHeight="1" x14ac:dyDescent="0.2">
      <c r="A280" s="16" t="s">
        <v>486</v>
      </c>
      <c r="B280" s="16" t="s">
        <v>940</v>
      </c>
      <c r="C280" s="129" t="s">
        <v>941</v>
      </c>
      <c r="D280" s="98">
        <v>4500</v>
      </c>
      <c r="E280" s="102">
        <v>4500</v>
      </c>
      <c r="F280" s="102">
        <v>4500</v>
      </c>
      <c r="G280" s="106">
        <v>0</v>
      </c>
      <c r="H280" s="170" t="s">
        <v>1792</v>
      </c>
      <c r="I280" s="103"/>
    </row>
    <row r="281" spans="1:9" ht="24.95" customHeight="1" x14ac:dyDescent="0.2">
      <c r="A281" s="16" t="s">
        <v>486</v>
      </c>
      <c r="B281" s="16" t="s">
        <v>942</v>
      </c>
      <c r="C281" s="129" t="s">
        <v>943</v>
      </c>
      <c r="D281" s="98">
        <v>10000</v>
      </c>
      <c r="E281" s="102">
        <v>32175</v>
      </c>
      <c r="F281" s="102">
        <v>10000</v>
      </c>
      <c r="G281" s="106">
        <v>22175</v>
      </c>
      <c r="H281" s="170" t="s">
        <v>1795</v>
      </c>
      <c r="I281" s="103"/>
    </row>
    <row r="282" spans="1:9" ht="24.95" customHeight="1" x14ac:dyDescent="0.2">
      <c r="A282" s="16" t="s">
        <v>486</v>
      </c>
      <c r="B282" s="16" t="s">
        <v>944</v>
      </c>
      <c r="C282" s="129" t="s">
        <v>415</v>
      </c>
      <c r="D282" s="98">
        <v>3000</v>
      </c>
      <c r="E282" s="124">
        <v>3200</v>
      </c>
      <c r="F282" s="124">
        <v>3000</v>
      </c>
      <c r="G282" s="124">
        <v>200</v>
      </c>
      <c r="H282" s="170" t="s">
        <v>1792</v>
      </c>
      <c r="I282" s="139"/>
    </row>
    <row r="283" spans="1:9" ht="24.95" customHeight="1" x14ac:dyDescent="0.2">
      <c r="A283" s="16" t="s">
        <v>486</v>
      </c>
      <c r="B283" s="16" t="s">
        <v>945</v>
      </c>
      <c r="C283" s="129" t="s">
        <v>415</v>
      </c>
      <c r="D283" s="98">
        <v>26838</v>
      </c>
      <c r="E283" s="124">
        <v>26838</v>
      </c>
      <c r="F283" s="124">
        <v>26838</v>
      </c>
      <c r="G283" s="124"/>
      <c r="H283" s="170" t="s">
        <v>1795</v>
      </c>
      <c r="I283" s="140"/>
    </row>
    <row r="284" spans="1:9" ht="24.95" customHeight="1" x14ac:dyDescent="0.2">
      <c r="A284" s="16" t="s">
        <v>486</v>
      </c>
      <c r="B284" s="16" t="s">
        <v>946</v>
      </c>
      <c r="C284" s="129" t="s">
        <v>415</v>
      </c>
      <c r="D284" s="98">
        <v>3163</v>
      </c>
      <c r="E284" s="124">
        <v>3163</v>
      </c>
      <c r="F284" s="124">
        <v>3163</v>
      </c>
      <c r="G284" s="124"/>
      <c r="H284" s="170" t="s">
        <v>1795</v>
      </c>
      <c r="I284" s="140"/>
    </row>
    <row r="285" spans="1:9" ht="24.95" customHeight="1" x14ac:dyDescent="0.2">
      <c r="A285" s="16" t="s">
        <v>486</v>
      </c>
      <c r="B285" s="16" t="s">
        <v>947</v>
      </c>
      <c r="C285" s="129" t="s">
        <v>415</v>
      </c>
      <c r="D285" s="98">
        <v>2000</v>
      </c>
      <c r="E285" s="124">
        <v>2000</v>
      </c>
      <c r="F285" s="124">
        <v>2000</v>
      </c>
      <c r="G285" s="124"/>
      <c r="H285" s="170" t="s">
        <v>1795</v>
      </c>
      <c r="I285" s="140"/>
    </row>
    <row r="286" spans="1:9" ht="24.95" customHeight="1" x14ac:dyDescent="0.2">
      <c r="A286" s="16" t="s">
        <v>486</v>
      </c>
      <c r="B286" s="16" t="s">
        <v>948</v>
      </c>
      <c r="C286" s="129" t="s">
        <v>415</v>
      </c>
      <c r="D286" s="98">
        <v>12000</v>
      </c>
      <c r="E286" s="124">
        <v>18520</v>
      </c>
      <c r="F286" s="124">
        <v>12000</v>
      </c>
      <c r="G286" s="124">
        <v>6520</v>
      </c>
      <c r="H286" s="170" t="s">
        <v>1792</v>
      </c>
      <c r="I286" s="139"/>
    </row>
    <row r="287" spans="1:9" ht="24.95" customHeight="1" x14ac:dyDescent="0.2">
      <c r="A287" s="16" t="s">
        <v>486</v>
      </c>
      <c r="B287" s="16" t="s">
        <v>949</v>
      </c>
      <c r="C287" s="129" t="s">
        <v>415</v>
      </c>
      <c r="D287" s="98">
        <v>2020</v>
      </c>
      <c r="E287" s="124">
        <v>2320</v>
      </c>
      <c r="F287" s="124">
        <v>2020</v>
      </c>
      <c r="G287" s="124">
        <v>300</v>
      </c>
      <c r="H287" s="170" t="s">
        <v>1792</v>
      </c>
      <c r="I287" s="139"/>
    </row>
    <row r="288" spans="1:9" ht="24.95" customHeight="1" x14ac:dyDescent="0.2">
      <c r="A288" s="16" t="s">
        <v>486</v>
      </c>
      <c r="B288" s="16" t="s">
        <v>950</v>
      </c>
      <c r="C288" s="105" t="s">
        <v>951</v>
      </c>
      <c r="D288" s="98">
        <v>600</v>
      </c>
      <c r="E288" s="102">
        <v>600</v>
      </c>
      <c r="F288" s="102">
        <v>600</v>
      </c>
      <c r="G288" s="102">
        <v>0</v>
      </c>
      <c r="H288" s="170" t="s">
        <v>1795</v>
      </c>
      <c r="I288" s="103"/>
    </row>
    <row r="289" spans="1:9" ht="24.95" customHeight="1" x14ac:dyDescent="0.2">
      <c r="A289" s="16" t="s">
        <v>486</v>
      </c>
      <c r="B289" s="16" t="s">
        <v>952</v>
      </c>
      <c r="C289" s="107" t="s">
        <v>953</v>
      </c>
      <c r="D289" s="98">
        <v>3500</v>
      </c>
      <c r="E289" s="102">
        <v>3500</v>
      </c>
      <c r="F289" s="102">
        <v>3500</v>
      </c>
      <c r="G289" s="102">
        <v>0</v>
      </c>
      <c r="H289" s="170" t="s">
        <v>1795</v>
      </c>
      <c r="I289" s="103"/>
    </row>
    <row r="290" spans="1:9" ht="24.95" customHeight="1" x14ac:dyDescent="0.2">
      <c r="A290" s="16" t="s">
        <v>486</v>
      </c>
      <c r="B290" s="16" t="s">
        <v>954</v>
      </c>
      <c r="C290" s="107" t="s">
        <v>953</v>
      </c>
      <c r="D290" s="98">
        <v>11000</v>
      </c>
      <c r="E290" s="102">
        <v>14000</v>
      </c>
      <c r="F290" s="102">
        <v>11000</v>
      </c>
      <c r="G290" s="102">
        <v>3000</v>
      </c>
      <c r="H290" s="170" t="s">
        <v>1792</v>
      </c>
      <c r="I290" s="103"/>
    </row>
    <row r="291" spans="1:9" ht="24.95" customHeight="1" x14ac:dyDescent="0.2">
      <c r="A291" s="16" t="s">
        <v>486</v>
      </c>
      <c r="B291" s="16" t="s">
        <v>955</v>
      </c>
      <c r="C291" s="110" t="s">
        <v>956</v>
      </c>
      <c r="D291" s="98">
        <v>15000</v>
      </c>
      <c r="E291" s="102">
        <v>15000</v>
      </c>
      <c r="F291" s="102">
        <v>15000</v>
      </c>
      <c r="G291" s="102">
        <v>0</v>
      </c>
      <c r="H291" s="170" t="s">
        <v>1792</v>
      </c>
      <c r="I291" s="103"/>
    </row>
    <row r="292" spans="1:9" ht="24.95" customHeight="1" x14ac:dyDescent="0.2">
      <c r="A292" s="16" t="s">
        <v>486</v>
      </c>
      <c r="B292" s="16" t="s">
        <v>957</v>
      </c>
      <c r="C292" s="117" t="s">
        <v>958</v>
      </c>
      <c r="D292" s="98">
        <v>22000</v>
      </c>
      <c r="E292" s="102">
        <v>22000</v>
      </c>
      <c r="F292" s="102">
        <v>22000</v>
      </c>
      <c r="G292" s="102">
        <v>0</v>
      </c>
      <c r="H292" s="170" t="s">
        <v>1795</v>
      </c>
      <c r="I292" s="116"/>
    </row>
    <row r="293" spans="1:9" ht="24.95" customHeight="1" x14ac:dyDescent="0.2">
      <c r="A293" s="16" t="s">
        <v>486</v>
      </c>
      <c r="B293" s="16" t="s">
        <v>959</v>
      </c>
      <c r="C293" s="107" t="s">
        <v>953</v>
      </c>
      <c r="D293" s="98">
        <v>1000</v>
      </c>
      <c r="E293" s="102">
        <v>1000</v>
      </c>
      <c r="F293" s="102">
        <v>1000</v>
      </c>
      <c r="G293" s="102">
        <v>0</v>
      </c>
      <c r="H293" s="170" t="s">
        <v>1792</v>
      </c>
      <c r="I293" s="103"/>
    </row>
    <row r="294" spans="1:9" ht="24.95" customHeight="1" x14ac:dyDescent="0.2">
      <c r="A294" s="16" t="s">
        <v>486</v>
      </c>
      <c r="B294" s="16" t="s">
        <v>960</v>
      </c>
      <c r="C294" s="107" t="s">
        <v>953</v>
      </c>
      <c r="D294" s="98">
        <v>1000</v>
      </c>
      <c r="E294" s="102">
        <v>1000</v>
      </c>
      <c r="F294" s="102">
        <v>1000</v>
      </c>
      <c r="G294" s="102">
        <v>0</v>
      </c>
      <c r="H294" s="170" t="s">
        <v>1795</v>
      </c>
      <c r="I294" s="103"/>
    </row>
    <row r="295" spans="1:9" ht="24.95" customHeight="1" x14ac:dyDescent="0.2">
      <c r="A295" s="16" t="s">
        <v>486</v>
      </c>
      <c r="B295" s="16" t="s">
        <v>961</v>
      </c>
      <c r="C295" s="107" t="s">
        <v>953</v>
      </c>
      <c r="D295" s="98">
        <v>5000</v>
      </c>
      <c r="E295" s="102">
        <v>5000</v>
      </c>
      <c r="F295" s="102">
        <v>5000</v>
      </c>
      <c r="G295" s="102">
        <v>0</v>
      </c>
      <c r="H295" s="170" t="s">
        <v>1792</v>
      </c>
      <c r="I295" s="103"/>
    </row>
    <row r="296" spans="1:9" ht="24.95" customHeight="1" x14ac:dyDescent="0.2">
      <c r="A296" s="16" t="s">
        <v>486</v>
      </c>
      <c r="B296" s="16" t="s">
        <v>962</v>
      </c>
      <c r="C296" s="107" t="s">
        <v>953</v>
      </c>
      <c r="D296" s="98">
        <v>4000</v>
      </c>
      <c r="E296" s="102">
        <v>17720</v>
      </c>
      <c r="F296" s="102">
        <v>4000</v>
      </c>
      <c r="G296" s="102">
        <v>13720</v>
      </c>
      <c r="H296" s="170" t="s">
        <v>1795</v>
      </c>
      <c r="I296" s="103"/>
    </row>
    <row r="297" spans="1:9" ht="24.95" customHeight="1" x14ac:dyDescent="0.2">
      <c r="A297" s="16" t="s">
        <v>486</v>
      </c>
      <c r="B297" s="16" t="s">
        <v>963</v>
      </c>
      <c r="C297" s="115" t="s">
        <v>964</v>
      </c>
      <c r="D297" s="98">
        <v>12000</v>
      </c>
      <c r="E297" s="102">
        <v>12000</v>
      </c>
      <c r="F297" s="102">
        <v>12000</v>
      </c>
      <c r="G297" s="102">
        <v>0</v>
      </c>
      <c r="H297" s="170" t="s">
        <v>1795</v>
      </c>
      <c r="I297" s="116"/>
    </row>
    <row r="298" spans="1:9" ht="24.95" customHeight="1" x14ac:dyDescent="0.2">
      <c r="A298" s="16" t="s">
        <v>486</v>
      </c>
      <c r="B298" s="16" t="s">
        <v>965</v>
      </c>
      <c r="C298" s="110" t="s">
        <v>966</v>
      </c>
      <c r="D298" s="98">
        <v>20000</v>
      </c>
      <c r="E298" s="102">
        <v>20000</v>
      </c>
      <c r="F298" s="102">
        <v>20000</v>
      </c>
      <c r="G298" s="102">
        <v>0</v>
      </c>
      <c r="H298" s="170" t="s">
        <v>1792</v>
      </c>
      <c r="I298" s="103"/>
    </row>
    <row r="299" spans="1:9" ht="24.95" customHeight="1" x14ac:dyDescent="0.2">
      <c r="A299" s="16" t="s">
        <v>486</v>
      </c>
      <c r="B299" s="16" t="s">
        <v>967</v>
      </c>
      <c r="C299" s="141" t="s">
        <v>953</v>
      </c>
      <c r="D299" s="98">
        <v>15000</v>
      </c>
      <c r="E299" s="223">
        <v>104820</v>
      </c>
      <c r="F299" s="102">
        <v>15000</v>
      </c>
      <c r="G299" s="226" t="s">
        <v>968</v>
      </c>
      <c r="H299" s="215" t="s">
        <v>1796</v>
      </c>
      <c r="I299" s="218"/>
    </row>
    <row r="300" spans="1:9" ht="24.95" customHeight="1" x14ac:dyDescent="0.2">
      <c r="A300" s="16" t="s">
        <v>486</v>
      </c>
      <c r="B300" s="16" t="s">
        <v>969</v>
      </c>
      <c r="C300" s="141" t="s">
        <v>953</v>
      </c>
      <c r="D300" s="98">
        <v>24753</v>
      </c>
      <c r="E300" s="224"/>
      <c r="F300" s="102">
        <v>24753</v>
      </c>
      <c r="G300" s="227"/>
      <c r="H300" s="216"/>
      <c r="I300" s="216"/>
    </row>
    <row r="301" spans="1:9" ht="24.95" customHeight="1" x14ac:dyDescent="0.2">
      <c r="A301" s="16" t="s">
        <v>486</v>
      </c>
      <c r="B301" s="16" t="s">
        <v>970</v>
      </c>
      <c r="C301" s="141" t="s">
        <v>953</v>
      </c>
      <c r="D301" s="98">
        <v>12000</v>
      </c>
      <c r="E301" s="225"/>
      <c r="F301" s="102">
        <v>12000</v>
      </c>
      <c r="G301" s="228"/>
      <c r="H301" s="217"/>
      <c r="I301" s="217"/>
    </row>
    <row r="302" spans="1:9" ht="24.95" customHeight="1" x14ac:dyDescent="0.2">
      <c r="A302" s="16" t="s">
        <v>486</v>
      </c>
      <c r="B302" s="16" t="s">
        <v>971</v>
      </c>
      <c r="C302" s="107" t="s">
        <v>972</v>
      </c>
      <c r="D302" s="98">
        <v>122000</v>
      </c>
      <c r="E302" s="102">
        <v>121174</v>
      </c>
      <c r="F302" s="102">
        <v>121174</v>
      </c>
      <c r="G302" s="102">
        <v>0</v>
      </c>
      <c r="H302" s="170" t="s">
        <v>1795</v>
      </c>
      <c r="I302" s="103"/>
    </row>
    <row r="303" spans="1:9" ht="24.95" customHeight="1" x14ac:dyDescent="0.2">
      <c r="A303" s="16" t="s">
        <v>486</v>
      </c>
      <c r="B303" s="16" t="s">
        <v>973</v>
      </c>
      <c r="C303" s="107" t="s">
        <v>974</v>
      </c>
      <c r="D303" s="98">
        <v>200000</v>
      </c>
      <c r="E303" s="102">
        <v>199964</v>
      </c>
      <c r="F303" s="102">
        <v>199964</v>
      </c>
      <c r="G303" s="102">
        <v>0</v>
      </c>
      <c r="H303" s="170" t="s">
        <v>1795</v>
      </c>
      <c r="I303" s="103"/>
    </row>
    <row r="304" spans="1:9" ht="24.95" customHeight="1" x14ac:dyDescent="0.2">
      <c r="A304" s="16" t="s">
        <v>486</v>
      </c>
      <c r="B304" s="16" t="s">
        <v>975</v>
      </c>
      <c r="C304" s="117" t="s">
        <v>976</v>
      </c>
      <c r="D304" s="98">
        <v>280460</v>
      </c>
      <c r="E304" s="102">
        <v>280460</v>
      </c>
      <c r="F304" s="102">
        <v>280460</v>
      </c>
      <c r="G304" s="102">
        <v>0</v>
      </c>
      <c r="H304" s="170" t="s">
        <v>1795</v>
      </c>
      <c r="I304" s="116"/>
    </row>
    <row r="305" spans="1:9" ht="24.95" customHeight="1" x14ac:dyDescent="0.2">
      <c r="A305" s="16" t="s">
        <v>486</v>
      </c>
      <c r="B305" s="16" t="s">
        <v>977</v>
      </c>
      <c r="C305" s="117" t="s">
        <v>976</v>
      </c>
      <c r="D305" s="98">
        <v>105540</v>
      </c>
      <c r="E305" s="102">
        <v>105540</v>
      </c>
      <c r="F305" s="102">
        <v>105540</v>
      </c>
      <c r="G305" s="102">
        <v>0</v>
      </c>
      <c r="H305" s="170" t="s">
        <v>1795</v>
      </c>
      <c r="I305" s="116"/>
    </row>
    <row r="306" spans="1:9" ht="24.95" customHeight="1" x14ac:dyDescent="0.2">
      <c r="A306" s="16" t="s">
        <v>486</v>
      </c>
      <c r="B306" s="16" t="s">
        <v>978</v>
      </c>
      <c r="C306" s="142" t="s">
        <v>979</v>
      </c>
      <c r="D306" s="98">
        <v>2000</v>
      </c>
      <c r="E306" s="102">
        <v>2000</v>
      </c>
      <c r="F306" s="102">
        <v>2000</v>
      </c>
      <c r="G306" s="106">
        <v>0</v>
      </c>
      <c r="H306" s="170" t="s">
        <v>1795</v>
      </c>
      <c r="I306" s="103"/>
    </row>
    <row r="307" spans="1:9" ht="24.95" customHeight="1" x14ac:dyDescent="0.2">
      <c r="A307" s="16" t="s">
        <v>486</v>
      </c>
      <c r="B307" s="16" t="s">
        <v>980</v>
      </c>
      <c r="C307" s="142" t="s">
        <v>981</v>
      </c>
      <c r="D307" s="98">
        <v>4000</v>
      </c>
      <c r="E307" s="102">
        <v>4000</v>
      </c>
      <c r="F307" s="102">
        <v>4000</v>
      </c>
      <c r="G307" s="106">
        <v>0</v>
      </c>
      <c r="H307" s="170" t="s">
        <v>1795</v>
      </c>
      <c r="I307" s="103"/>
    </row>
    <row r="308" spans="1:9" ht="24.95" customHeight="1" x14ac:dyDescent="0.2">
      <c r="A308" s="16" t="s">
        <v>486</v>
      </c>
      <c r="B308" s="16" t="s">
        <v>982</v>
      </c>
      <c r="C308" s="142" t="s">
        <v>981</v>
      </c>
      <c r="D308" s="98">
        <v>2000</v>
      </c>
      <c r="E308" s="102">
        <v>2000</v>
      </c>
      <c r="F308" s="102">
        <v>2000</v>
      </c>
      <c r="G308" s="106">
        <v>0</v>
      </c>
      <c r="H308" s="170" t="s">
        <v>1795</v>
      </c>
      <c r="I308" s="103"/>
    </row>
    <row r="309" spans="1:9" ht="24.95" customHeight="1" x14ac:dyDescent="0.2">
      <c r="A309" s="16" t="s">
        <v>486</v>
      </c>
      <c r="B309" s="16" t="s">
        <v>983</v>
      </c>
      <c r="C309" s="129" t="s">
        <v>984</v>
      </c>
      <c r="D309" s="98">
        <v>8500</v>
      </c>
      <c r="E309" s="102">
        <v>8500</v>
      </c>
      <c r="F309" s="102">
        <v>8500</v>
      </c>
      <c r="G309" s="106">
        <v>1504</v>
      </c>
      <c r="H309" s="170" t="s">
        <v>1795</v>
      </c>
      <c r="I309" s="103"/>
    </row>
    <row r="310" spans="1:9" ht="24.95" customHeight="1" x14ac:dyDescent="0.2">
      <c r="A310" s="16" t="s">
        <v>486</v>
      </c>
      <c r="B310" s="16" t="s">
        <v>985</v>
      </c>
      <c r="C310" s="142" t="s">
        <v>986</v>
      </c>
      <c r="D310" s="98">
        <v>20942</v>
      </c>
      <c r="E310" s="102">
        <v>20942</v>
      </c>
      <c r="F310" s="102">
        <v>20942</v>
      </c>
      <c r="G310" s="106">
        <v>0</v>
      </c>
      <c r="H310" s="170" t="s">
        <v>1795</v>
      </c>
      <c r="I310" s="103"/>
    </row>
    <row r="311" spans="1:9" ht="24.95" customHeight="1" x14ac:dyDescent="0.2">
      <c r="A311" s="16" t="s">
        <v>486</v>
      </c>
      <c r="B311" s="16" t="s">
        <v>987</v>
      </c>
      <c r="C311" s="142" t="s">
        <v>986</v>
      </c>
      <c r="D311" s="98">
        <v>1996</v>
      </c>
      <c r="E311" s="102">
        <v>1996</v>
      </c>
      <c r="F311" s="102">
        <v>1996</v>
      </c>
      <c r="G311" s="106">
        <v>0</v>
      </c>
      <c r="H311" s="170" t="s">
        <v>1795</v>
      </c>
      <c r="I311" s="103"/>
    </row>
    <row r="312" spans="1:9" ht="24.95" customHeight="1" x14ac:dyDescent="0.2">
      <c r="A312" s="16" t="s">
        <v>486</v>
      </c>
      <c r="B312" s="16" t="s">
        <v>988</v>
      </c>
      <c r="C312" s="142" t="s">
        <v>986</v>
      </c>
      <c r="D312" s="98">
        <v>2095</v>
      </c>
      <c r="E312" s="102">
        <v>2095</v>
      </c>
      <c r="F312" s="102">
        <v>2095</v>
      </c>
      <c r="G312" s="106">
        <v>0</v>
      </c>
      <c r="H312" s="170" t="s">
        <v>1795</v>
      </c>
      <c r="I312" s="103"/>
    </row>
    <row r="313" spans="1:9" ht="24.95" customHeight="1" x14ac:dyDescent="0.2">
      <c r="A313" s="16" t="s">
        <v>486</v>
      </c>
      <c r="B313" s="16" t="s">
        <v>989</v>
      </c>
      <c r="C313" s="142" t="s">
        <v>986</v>
      </c>
      <c r="D313" s="98">
        <v>400</v>
      </c>
      <c r="E313" s="102">
        <v>400</v>
      </c>
      <c r="F313" s="102">
        <v>400</v>
      </c>
      <c r="G313" s="106">
        <v>0</v>
      </c>
      <c r="H313" s="170" t="s">
        <v>1795</v>
      </c>
      <c r="I313" s="103"/>
    </row>
    <row r="314" spans="1:9" ht="24.95" customHeight="1" x14ac:dyDescent="0.2">
      <c r="A314" s="16" t="s">
        <v>486</v>
      </c>
      <c r="B314" s="16" t="s">
        <v>990</v>
      </c>
      <c r="C314" s="142" t="s">
        <v>986</v>
      </c>
      <c r="D314" s="98">
        <v>3500</v>
      </c>
      <c r="E314" s="102">
        <v>3500</v>
      </c>
      <c r="F314" s="102">
        <v>3500</v>
      </c>
      <c r="G314" s="106">
        <v>0</v>
      </c>
      <c r="H314" s="170" t="s">
        <v>1795</v>
      </c>
      <c r="I314" s="103"/>
    </row>
    <row r="315" spans="1:9" ht="24.95" customHeight="1" x14ac:dyDescent="0.2">
      <c r="A315" s="16" t="s">
        <v>486</v>
      </c>
      <c r="B315" s="16" t="s">
        <v>991</v>
      </c>
      <c r="C315" s="142" t="s">
        <v>986</v>
      </c>
      <c r="D315" s="98">
        <v>12000</v>
      </c>
      <c r="E315" s="102">
        <v>12000</v>
      </c>
      <c r="F315" s="102">
        <v>12000</v>
      </c>
      <c r="G315" s="106">
        <v>0</v>
      </c>
      <c r="H315" s="170" t="s">
        <v>1795</v>
      </c>
      <c r="I315" s="103"/>
    </row>
    <row r="316" spans="1:9" ht="24.95" customHeight="1" x14ac:dyDescent="0.2">
      <c r="A316" s="16" t="s">
        <v>486</v>
      </c>
      <c r="B316" s="16" t="s">
        <v>992</v>
      </c>
      <c r="C316" s="142" t="s">
        <v>986</v>
      </c>
      <c r="D316" s="98">
        <v>5000</v>
      </c>
      <c r="E316" s="102">
        <v>5000</v>
      </c>
      <c r="F316" s="102">
        <v>5000</v>
      </c>
      <c r="G316" s="106">
        <v>0</v>
      </c>
      <c r="H316" s="170" t="s">
        <v>1795</v>
      </c>
      <c r="I316" s="103"/>
    </row>
    <row r="317" spans="1:9" ht="24.95" customHeight="1" x14ac:dyDescent="0.2">
      <c r="A317" s="16" t="s">
        <v>486</v>
      </c>
      <c r="B317" s="16" t="s">
        <v>993</v>
      </c>
      <c r="C317" s="129" t="s">
        <v>994</v>
      </c>
      <c r="D317" s="98">
        <v>15000</v>
      </c>
      <c r="E317" s="102">
        <v>14000</v>
      </c>
      <c r="F317" s="102">
        <v>14000</v>
      </c>
      <c r="G317" s="106">
        <v>0</v>
      </c>
      <c r="H317" s="170" t="s">
        <v>1795</v>
      </c>
      <c r="I317" s="103"/>
    </row>
    <row r="318" spans="1:9" ht="24.95" customHeight="1" x14ac:dyDescent="0.2">
      <c r="A318" s="16" t="s">
        <v>486</v>
      </c>
      <c r="B318" s="16" t="s">
        <v>995</v>
      </c>
      <c r="C318" s="129" t="s">
        <v>994</v>
      </c>
      <c r="D318" s="98">
        <v>6000</v>
      </c>
      <c r="E318" s="102">
        <v>3525</v>
      </c>
      <c r="F318" s="102">
        <v>3525</v>
      </c>
      <c r="G318" s="106">
        <v>0</v>
      </c>
      <c r="H318" s="170" t="s">
        <v>1795</v>
      </c>
      <c r="I318" s="103"/>
    </row>
    <row r="319" spans="1:9" ht="24.95" customHeight="1" x14ac:dyDescent="0.2">
      <c r="A319" s="16" t="s">
        <v>486</v>
      </c>
      <c r="B319" s="16" t="s">
        <v>996</v>
      </c>
      <c r="C319" s="129" t="s">
        <v>997</v>
      </c>
      <c r="D319" s="98">
        <v>1800</v>
      </c>
      <c r="E319" s="102">
        <v>1938</v>
      </c>
      <c r="F319" s="102">
        <v>1938</v>
      </c>
      <c r="G319" s="106">
        <v>0</v>
      </c>
      <c r="H319" s="170" t="s">
        <v>1795</v>
      </c>
      <c r="I319" s="103"/>
    </row>
    <row r="320" spans="1:9" ht="24.95" customHeight="1" x14ac:dyDescent="0.2">
      <c r="A320" s="16" t="s">
        <v>486</v>
      </c>
      <c r="B320" s="16" t="s">
        <v>998</v>
      </c>
      <c r="C320" s="129" t="s">
        <v>997</v>
      </c>
      <c r="D320" s="98">
        <v>2340</v>
      </c>
      <c r="E320" s="102">
        <v>1273</v>
      </c>
      <c r="F320" s="102">
        <v>1273</v>
      </c>
      <c r="G320" s="106">
        <v>1273</v>
      </c>
      <c r="H320" s="170" t="s">
        <v>1795</v>
      </c>
      <c r="I320" s="103"/>
    </row>
    <row r="321" spans="1:9" ht="24.95" customHeight="1" x14ac:dyDescent="0.2">
      <c r="A321" s="16" t="s">
        <v>486</v>
      </c>
      <c r="B321" s="16" t="s">
        <v>999</v>
      </c>
      <c r="C321" s="129" t="s">
        <v>1000</v>
      </c>
      <c r="D321" s="98">
        <v>2000</v>
      </c>
      <c r="E321" s="102">
        <v>2231</v>
      </c>
      <c r="F321" s="102">
        <v>200</v>
      </c>
      <c r="G321" s="106">
        <v>231</v>
      </c>
      <c r="H321" s="170" t="s">
        <v>1795</v>
      </c>
      <c r="I321" s="103"/>
    </row>
    <row r="322" spans="1:9" ht="24.95" customHeight="1" x14ac:dyDescent="0.2">
      <c r="A322" s="16" t="s">
        <v>486</v>
      </c>
      <c r="B322" s="16" t="s">
        <v>1001</v>
      </c>
      <c r="C322" s="129" t="s">
        <v>1000</v>
      </c>
      <c r="D322" s="98">
        <v>4200</v>
      </c>
      <c r="E322" s="102">
        <v>4678</v>
      </c>
      <c r="F322" s="102">
        <v>4000</v>
      </c>
      <c r="G322" s="106">
        <v>478</v>
      </c>
      <c r="H322" s="170" t="s">
        <v>1795</v>
      </c>
      <c r="I322" s="103"/>
    </row>
    <row r="323" spans="1:9" ht="24.95" customHeight="1" x14ac:dyDescent="0.2">
      <c r="A323" s="16" t="s">
        <v>486</v>
      </c>
      <c r="B323" s="16" t="s">
        <v>1002</v>
      </c>
      <c r="C323" s="129" t="s">
        <v>1003</v>
      </c>
      <c r="D323" s="98">
        <v>4000</v>
      </c>
      <c r="E323" s="102">
        <v>4022</v>
      </c>
      <c r="F323" s="102">
        <v>4000</v>
      </c>
      <c r="G323" s="106">
        <v>22</v>
      </c>
      <c r="H323" s="170" t="s">
        <v>1795</v>
      </c>
      <c r="I323" s="103"/>
    </row>
    <row r="324" spans="1:9" ht="24.95" customHeight="1" x14ac:dyDescent="0.2">
      <c r="A324" s="16" t="s">
        <v>486</v>
      </c>
      <c r="B324" s="16" t="s">
        <v>1004</v>
      </c>
      <c r="C324" s="129" t="s">
        <v>1005</v>
      </c>
      <c r="D324" s="98">
        <v>36920</v>
      </c>
      <c r="E324" s="102">
        <v>36920</v>
      </c>
      <c r="F324" s="102">
        <v>36920</v>
      </c>
      <c r="G324" s="106">
        <v>0</v>
      </c>
      <c r="H324" s="170" t="s">
        <v>1795</v>
      </c>
      <c r="I324" s="103"/>
    </row>
    <row r="325" spans="1:9" ht="24.95" customHeight="1" x14ac:dyDescent="0.2">
      <c r="A325" s="16" t="s">
        <v>486</v>
      </c>
      <c r="B325" s="16" t="s">
        <v>1006</v>
      </c>
      <c r="C325" s="129" t="s">
        <v>466</v>
      </c>
      <c r="D325" s="98">
        <v>25000</v>
      </c>
      <c r="E325" s="102">
        <v>25000</v>
      </c>
      <c r="F325" s="102">
        <v>25000</v>
      </c>
      <c r="G325" s="106">
        <v>0</v>
      </c>
      <c r="H325" s="170" t="s">
        <v>1795</v>
      </c>
      <c r="I325" s="103"/>
    </row>
    <row r="326" spans="1:9" ht="24.95" customHeight="1" x14ac:dyDescent="0.2">
      <c r="A326" s="16" t="s">
        <v>486</v>
      </c>
      <c r="B326" s="16" t="s">
        <v>1007</v>
      </c>
      <c r="C326" s="129" t="s">
        <v>1008</v>
      </c>
      <c r="D326" s="98">
        <v>5400</v>
      </c>
      <c r="E326" s="102">
        <v>5400</v>
      </c>
      <c r="F326" s="102">
        <v>5400</v>
      </c>
      <c r="G326" s="106">
        <v>0</v>
      </c>
      <c r="H326" s="170" t="s">
        <v>1795</v>
      </c>
      <c r="I326" s="103"/>
    </row>
    <row r="327" spans="1:9" ht="24.95" customHeight="1" x14ac:dyDescent="0.2">
      <c r="A327" s="16" t="s">
        <v>486</v>
      </c>
      <c r="B327" s="16" t="s">
        <v>1009</v>
      </c>
      <c r="C327" s="129" t="s">
        <v>1008</v>
      </c>
      <c r="D327" s="98">
        <v>1800</v>
      </c>
      <c r="E327" s="102">
        <v>1800</v>
      </c>
      <c r="F327" s="102">
        <v>1800</v>
      </c>
      <c r="G327" s="106">
        <v>0</v>
      </c>
      <c r="H327" s="170" t="s">
        <v>1795</v>
      </c>
      <c r="I327" s="103"/>
    </row>
    <row r="328" spans="1:9" ht="24.95" customHeight="1" x14ac:dyDescent="0.2">
      <c r="A328" s="16" t="s">
        <v>486</v>
      </c>
      <c r="B328" s="16" t="s">
        <v>1010</v>
      </c>
      <c r="C328" s="143" t="s">
        <v>391</v>
      </c>
      <c r="D328" s="98">
        <v>8000</v>
      </c>
      <c r="E328" s="102"/>
      <c r="F328" s="102"/>
      <c r="G328" s="106"/>
      <c r="H328" s="103"/>
      <c r="I328" s="149" t="s">
        <v>1065</v>
      </c>
    </row>
    <row r="329" spans="1:9" ht="24.95" customHeight="1" x14ac:dyDescent="0.2">
      <c r="A329" s="16" t="s">
        <v>486</v>
      </c>
      <c r="B329" s="16" t="s">
        <v>1011</v>
      </c>
      <c r="C329" s="143" t="s">
        <v>391</v>
      </c>
      <c r="D329" s="98">
        <v>7000</v>
      </c>
      <c r="E329" s="102"/>
      <c r="F329" s="102"/>
      <c r="G329" s="106"/>
      <c r="H329" s="103"/>
      <c r="I329" s="149" t="s">
        <v>1065</v>
      </c>
    </row>
    <row r="330" spans="1:9" ht="24.95" customHeight="1" x14ac:dyDescent="0.2">
      <c r="A330" s="16" t="s">
        <v>486</v>
      </c>
      <c r="B330" s="16" t="s">
        <v>1012</v>
      </c>
      <c r="C330" s="143" t="s">
        <v>391</v>
      </c>
      <c r="D330" s="98">
        <v>10000</v>
      </c>
      <c r="E330" s="102"/>
      <c r="F330" s="102"/>
      <c r="G330" s="106"/>
      <c r="H330" s="103"/>
      <c r="I330" s="149" t="s">
        <v>1065</v>
      </c>
    </row>
    <row r="331" spans="1:9" ht="24.95" customHeight="1" x14ac:dyDescent="0.2">
      <c r="A331" s="16" t="s">
        <v>486</v>
      </c>
      <c r="B331" s="16" t="s">
        <v>1013</v>
      </c>
      <c r="C331" s="143" t="s">
        <v>391</v>
      </c>
      <c r="D331" s="98">
        <v>9000</v>
      </c>
      <c r="E331" s="102"/>
      <c r="F331" s="102"/>
      <c r="G331" s="106"/>
      <c r="H331" s="103"/>
      <c r="I331" s="149" t="s">
        <v>1065</v>
      </c>
    </row>
    <row r="332" spans="1:9" ht="24.95" customHeight="1" x14ac:dyDescent="0.2">
      <c r="A332" s="16" t="s">
        <v>486</v>
      </c>
      <c r="B332" s="16" t="s">
        <v>1014</v>
      </c>
      <c r="C332" s="143" t="s">
        <v>391</v>
      </c>
      <c r="D332" s="98">
        <v>35000</v>
      </c>
      <c r="E332" s="102"/>
      <c r="F332" s="102"/>
      <c r="G332" s="106"/>
      <c r="H332" s="103"/>
      <c r="I332" s="149" t="s">
        <v>1065</v>
      </c>
    </row>
    <row r="333" spans="1:9" ht="24.95" customHeight="1" x14ac:dyDescent="0.2">
      <c r="A333" s="16" t="s">
        <v>486</v>
      </c>
      <c r="B333" s="16" t="s">
        <v>1015</v>
      </c>
      <c r="C333" s="143" t="s">
        <v>391</v>
      </c>
      <c r="D333" s="98">
        <v>2500</v>
      </c>
      <c r="E333" s="102"/>
      <c r="F333" s="102"/>
      <c r="G333" s="106"/>
      <c r="H333" s="103"/>
      <c r="I333" s="149" t="s">
        <v>1065</v>
      </c>
    </row>
    <row r="334" spans="1:9" ht="24.95" customHeight="1" x14ac:dyDescent="0.2">
      <c r="A334" s="16" t="s">
        <v>486</v>
      </c>
      <c r="B334" s="16" t="s">
        <v>1016</v>
      </c>
      <c r="C334" s="143" t="s">
        <v>391</v>
      </c>
      <c r="D334" s="98">
        <v>6500</v>
      </c>
      <c r="E334" s="102"/>
      <c r="F334" s="102"/>
      <c r="G334" s="106"/>
      <c r="H334" s="103"/>
      <c r="I334" s="149" t="s">
        <v>1065</v>
      </c>
    </row>
    <row r="335" spans="1:9" ht="24.95" customHeight="1" x14ac:dyDescent="0.2">
      <c r="A335" s="16" t="s">
        <v>486</v>
      </c>
      <c r="B335" s="16" t="s">
        <v>1017</v>
      </c>
      <c r="C335" s="129" t="s">
        <v>1018</v>
      </c>
      <c r="D335" s="98">
        <v>183006</v>
      </c>
      <c r="E335" s="102">
        <v>183006</v>
      </c>
      <c r="F335" s="102">
        <v>183006</v>
      </c>
      <c r="G335" s="102">
        <v>0</v>
      </c>
      <c r="H335" s="170" t="s">
        <v>1795</v>
      </c>
      <c r="I335" s="113"/>
    </row>
    <row r="336" spans="1:9" ht="24.95" customHeight="1" x14ac:dyDescent="0.2">
      <c r="A336" s="16" t="s">
        <v>486</v>
      </c>
      <c r="B336" s="16" t="s">
        <v>1019</v>
      </c>
      <c r="C336" s="129" t="s">
        <v>1018</v>
      </c>
      <c r="D336" s="98">
        <v>41325</v>
      </c>
      <c r="E336" s="102">
        <v>49910</v>
      </c>
      <c r="F336" s="102">
        <v>41325</v>
      </c>
      <c r="G336" s="102">
        <v>8585</v>
      </c>
      <c r="H336" s="170" t="s">
        <v>1795</v>
      </c>
      <c r="I336" s="113"/>
    </row>
    <row r="337" spans="1:9" ht="24.95" customHeight="1" x14ac:dyDescent="0.2">
      <c r="A337" s="16" t="s">
        <v>486</v>
      </c>
      <c r="B337" s="16" t="s">
        <v>1020</v>
      </c>
      <c r="C337" s="129" t="s">
        <v>1018</v>
      </c>
      <c r="D337" s="98">
        <v>4200</v>
      </c>
      <c r="E337" s="102">
        <v>4200</v>
      </c>
      <c r="F337" s="102">
        <v>4200</v>
      </c>
      <c r="G337" s="102">
        <v>0</v>
      </c>
      <c r="H337" s="170" t="s">
        <v>1795</v>
      </c>
      <c r="I337" s="113"/>
    </row>
    <row r="338" spans="1:9" ht="24.95" customHeight="1" x14ac:dyDescent="0.2">
      <c r="A338" s="16" t="s">
        <v>486</v>
      </c>
      <c r="B338" s="16" t="s">
        <v>1021</v>
      </c>
      <c r="C338" s="105" t="s">
        <v>1022</v>
      </c>
      <c r="D338" s="98">
        <v>185644</v>
      </c>
      <c r="E338" s="102">
        <v>185644</v>
      </c>
      <c r="F338" s="102">
        <v>185644</v>
      </c>
      <c r="G338" s="144">
        <v>0</v>
      </c>
      <c r="H338" s="170" t="s">
        <v>1795</v>
      </c>
      <c r="I338" s="113"/>
    </row>
    <row r="339" spans="1:9" ht="24.95" customHeight="1" x14ac:dyDescent="0.2">
      <c r="A339" s="16" t="s">
        <v>486</v>
      </c>
      <c r="B339" s="16" t="s">
        <v>1023</v>
      </c>
      <c r="C339" s="105" t="s">
        <v>1022</v>
      </c>
      <c r="D339" s="98">
        <v>22056</v>
      </c>
      <c r="E339" s="102">
        <v>23532</v>
      </c>
      <c r="F339" s="102">
        <v>22056</v>
      </c>
      <c r="G339" s="102">
        <v>1476</v>
      </c>
      <c r="H339" s="170" t="s">
        <v>1795</v>
      </c>
      <c r="I339" s="113"/>
    </row>
    <row r="340" spans="1:9" ht="24.95" customHeight="1" x14ac:dyDescent="0.2">
      <c r="A340" s="16" t="s">
        <v>486</v>
      </c>
      <c r="B340" s="16" t="s">
        <v>1024</v>
      </c>
      <c r="C340" s="105" t="s">
        <v>1025</v>
      </c>
      <c r="D340" s="98">
        <v>47386</v>
      </c>
      <c r="E340" s="102">
        <v>47386</v>
      </c>
      <c r="F340" s="102">
        <v>47386</v>
      </c>
      <c r="G340" s="102">
        <v>0</v>
      </c>
      <c r="H340" s="170" t="s">
        <v>1795</v>
      </c>
      <c r="I340" s="113"/>
    </row>
    <row r="341" spans="1:9" ht="24.95" customHeight="1" x14ac:dyDescent="0.2">
      <c r="A341" s="16" t="s">
        <v>486</v>
      </c>
      <c r="B341" s="16" t="s">
        <v>1026</v>
      </c>
      <c r="C341" s="105" t="s">
        <v>1025</v>
      </c>
      <c r="D341" s="98">
        <v>13086</v>
      </c>
      <c r="E341" s="102">
        <v>13086</v>
      </c>
      <c r="F341" s="102">
        <v>13086</v>
      </c>
      <c r="G341" s="102">
        <v>0</v>
      </c>
      <c r="H341" s="170" t="s">
        <v>1795</v>
      </c>
      <c r="I341" s="113"/>
    </row>
    <row r="342" spans="1:9" ht="24.95" customHeight="1" x14ac:dyDescent="0.2">
      <c r="A342" s="16" t="s">
        <v>486</v>
      </c>
      <c r="B342" s="16" t="s">
        <v>1027</v>
      </c>
      <c r="C342" s="105" t="s">
        <v>1028</v>
      </c>
      <c r="D342" s="98">
        <v>150898</v>
      </c>
      <c r="E342" s="102">
        <v>150898</v>
      </c>
      <c r="F342" s="102">
        <v>150898</v>
      </c>
      <c r="G342" s="102">
        <v>0</v>
      </c>
      <c r="H342" s="170" t="s">
        <v>1795</v>
      </c>
      <c r="I342" s="113"/>
    </row>
    <row r="343" spans="1:9" ht="24.95" customHeight="1" x14ac:dyDescent="0.2">
      <c r="A343" s="16" t="s">
        <v>486</v>
      </c>
      <c r="B343" s="16" t="s">
        <v>1029</v>
      </c>
      <c r="C343" s="105" t="s">
        <v>1028</v>
      </c>
      <c r="D343" s="98">
        <v>50316</v>
      </c>
      <c r="E343" s="102">
        <v>50316</v>
      </c>
      <c r="F343" s="102">
        <v>50316</v>
      </c>
      <c r="G343" s="102">
        <v>0</v>
      </c>
      <c r="H343" s="170" t="s">
        <v>1795</v>
      </c>
      <c r="I343" s="113"/>
    </row>
    <row r="344" spans="1:9" ht="24.95" customHeight="1" x14ac:dyDescent="0.2">
      <c r="A344" s="16" t="s">
        <v>486</v>
      </c>
      <c r="B344" s="16" t="s">
        <v>1030</v>
      </c>
      <c r="C344" s="119" t="s">
        <v>1031</v>
      </c>
      <c r="D344" s="98">
        <v>23000</v>
      </c>
      <c r="E344" s="102">
        <v>30313</v>
      </c>
      <c r="F344" s="102">
        <v>23000</v>
      </c>
      <c r="G344" s="102">
        <v>7313</v>
      </c>
      <c r="H344" s="170" t="s">
        <v>1795</v>
      </c>
      <c r="I344" s="113"/>
    </row>
    <row r="345" spans="1:9" ht="24.95" customHeight="1" x14ac:dyDescent="0.2">
      <c r="A345" s="16" t="s">
        <v>486</v>
      </c>
      <c r="B345" s="16" t="s">
        <v>1032</v>
      </c>
      <c r="C345" s="119" t="s">
        <v>1033</v>
      </c>
      <c r="D345" s="98">
        <v>1800</v>
      </c>
      <c r="E345" s="102">
        <v>1853.5</v>
      </c>
      <c r="F345" s="102">
        <v>1800</v>
      </c>
      <c r="G345" s="102">
        <v>53.5</v>
      </c>
      <c r="H345" s="170" t="s">
        <v>1795</v>
      </c>
      <c r="I345" s="113"/>
    </row>
    <row r="346" spans="1:9" ht="24.95" customHeight="1" x14ac:dyDescent="0.2">
      <c r="A346" s="16" t="s">
        <v>486</v>
      </c>
      <c r="B346" s="16" t="s">
        <v>1034</v>
      </c>
      <c r="C346" s="119" t="s">
        <v>1035</v>
      </c>
      <c r="D346" s="98">
        <v>1500</v>
      </c>
      <c r="E346" s="102">
        <v>1501.5</v>
      </c>
      <c r="F346" s="102">
        <v>1500</v>
      </c>
      <c r="G346" s="102">
        <v>1.5</v>
      </c>
      <c r="H346" s="170" t="s">
        <v>1795</v>
      </c>
      <c r="I346" s="113"/>
    </row>
    <row r="347" spans="1:9" ht="24.95" customHeight="1" x14ac:dyDescent="0.2">
      <c r="A347" s="16" t="s">
        <v>486</v>
      </c>
      <c r="B347" s="16" t="s">
        <v>1036</v>
      </c>
      <c r="C347" s="145" t="s">
        <v>1037</v>
      </c>
      <c r="D347" s="98">
        <v>1500</v>
      </c>
      <c r="E347" s="102"/>
      <c r="F347" s="102"/>
      <c r="G347" s="102"/>
      <c r="H347" s="103"/>
      <c r="I347" s="149" t="s">
        <v>1065</v>
      </c>
    </row>
    <row r="348" spans="1:9" ht="24.95" customHeight="1" x14ac:dyDescent="0.2">
      <c r="A348" s="16" t="s">
        <v>486</v>
      </c>
      <c r="B348" s="16" t="s">
        <v>1038</v>
      </c>
      <c r="C348" s="129" t="s">
        <v>430</v>
      </c>
      <c r="D348" s="98">
        <v>2500</v>
      </c>
      <c r="E348" s="102">
        <v>2500</v>
      </c>
      <c r="F348" s="102">
        <v>2500</v>
      </c>
      <c r="G348" s="102">
        <v>0</v>
      </c>
      <c r="H348" s="170" t="s">
        <v>1795</v>
      </c>
      <c r="I348" s="113"/>
    </row>
    <row r="349" spans="1:9" ht="24.95" customHeight="1" x14ac:dyDescent="0.2">
      <c r="A349" s="16" t="s">
        <v>486</v>
      </c>
      <c r="B349" s="16" t="s">
        <v>1039</v>
      </c>
      <c r="C349" s="129" t="s">
        <v>430</v>
      </c>
      <c r="D349" s="98">
        <v>1500</v>
      </c>
      <c r="E349" s="102">
        <v>1500</v>
      </c>
      <c r="F349" s="102">
        <v>1500</v>
      </c>
      <c r="G349" s="102">
        <v>0</v>
      </c>
      <c r="H349" s="170" t="s">
        <v>1795</v>
      </c>
      <c r="I349" s="113"/>
    </row>
    <row r="350" spans="1:9" ht="24.95" customHeight="1" x14ac:dyDescent="0.2">
      <c r="A350" s="16" t="s">
        <v>486</v>
      </c>
      <c r="B350" s="16" t="s">
        <v>1040</v>
      </c>
      <c r="C350" s="129" t="s">
        <v>430</v>
      </c>
      <c r="D350" s="98">
        <v>700</v>
      </c>
      <c r="E350" s="102">
        <v>700</v>
      </c>
      <c r="F350" s="102">
        <v>700</v>
      </c>
      <c r="G350" s="102">
        <v>0</v>
      </c>
      <c r="H350" s="170" t="s">
        <v>1795</v>
      </c>
      <c r="I350" s="113"/>
    </row>
    <row r="351" spans="1:9" ht="24.95" customHeight="1" x14ac:dyDescent="0.2">
      <c r="A351" s="16" t="s">
        <v>486</v>
      </c>
      <c r="B351" s="16" t="s">
        <v>1041</v>
      </c>
      <c r="C351" s="119" t="s">
        <v>1042</v>
      </c>
      <c r="D351" s="98">
        <v>6000</v>
      </c>
      <c r="E351" s="102">
        <v>6638</v>
      </c>
      <c r="F351" s="102">
        <v>6000</v>
      </c>
      <c r="G351" s="102">
        <v>638</v>
      </c>
      <c r="H351" s="170" t="s">
        <v>1795</v>
      </c>
      <c r="I351" s="113"/>
    </row>
    <row r="352" spans="1:9" ht="24.95" customHeight="1" x14ac:dyDescent="0.2">
      <c r="A352" s="16" t="s">
        <v>486</v>
      </c>
      <c r="B352" s="16" t="s">
        <v>1043</v>
      </c>
      <c r="C352" s="129" t="s">
        <v>430</v>
      </c>
      <c r="D352" s="98">
        <v>10000</v>
      </c>
      <c r="E352" s="102">
        <v>10000</v>
      </c>
      <c r="F352" s="102">
        <v>10000</v>
      </c>
      <c r="G352" s="102">
        <v>0</v>
      </c>
      <c r="H352" s="170" t="s">
        <v>1795</v>
      </c>
      <c r="I352" s="113"/>
    </row>
    <row r="353" spans="1:9" ht="24.95" customHeight="1" x14ac:dyDescent="0.2">
      <c r="A353" s="16" t="s">
        <v>486</v>
      </c>
      <c r="B353" s="16" t="s">
        <v>1044</v>
      </c>
      <c r="C353" s="119" t="s">
        <v>1042</v>
      </c>
      <c r="D353" s="98">
        <v>19515</v>
      </c>
      <c r="E353" s="102">
        <v>19636</v>
      </c>
      <c r="F353" s="102">
        <v>19515</v>
      </c>
      <c r="G353" s="102">
        <v>121</v>
      </c>
      <c r="H353" s="170" t="s">
        <v>1795</v>
      </c>
      <c r="I353" s="113"/>
    </row>
    <row r="354" spans="1:9" ht="24.95" customHeight="1" x14ac:dyDescent="0.2">
      <c r="A354" s="16" t="s">
        <v>486</v>
      </c>
      <c r="B354" s="16" t="s">
        <v>1045</v>
      </c>
      <c r="C354" s="146" t="s">
        <v>1046</v>
      </c>
      <c r="D354" s="98">
        <v>10000</v>
      </c>
      <c r="E354" s="102">
        <v>10000</v>
      </c>
      <c r="F354" s="102">
        <v>10000</v>
      </c>
      <c r="G354" s="102">
        <v>0</v>
      </c>
      <c r="H354" s="170" t="s">
        <v>1795</v>
      </c>
      <c r="I354" s="103"/>
    </row>
    <row r="355" spans="1:9" ht="24.95" customHeight="1" x14ac:dyDescent="0.2">
      <c r="A355" s="16" t="s">
        <v>486</v>
      </c>
      <c r="B355" s="16" t="s">
        <v>1047</v>
      </c>
      <c r="C355" s="119" t="s">
        <v>1042</v>
      </c>
      <c r="D355" s="98">
        <v>13350</v>
      </c>
      <c r="E355" s="102">
        <v>13350</v>
      </c>
      <c r="F355" s="102">
        <v>13350</v>
      </c>
      <c r="G355" s="102">
        <v>833</v>
      </c>
      <c r="H355" s="170" t="s">
        <v>1795</v>
      </c>
      <c r="I355" s="103"/>
    </row>
    <row r="356" spans="1:9" ht="24.95" customHeight="1" x14ac:dyDescent="0.2">
      <c r="A356" s="16" t="s">
        <v>486</v>
      </c>
      <c r="B356" s="16" t="s">
        <v>1048</v>
      </c>
      <c r="C356" s="105" t="s">
        <v>1049</v>
      </c>
      <c r="D356" s="98">
        <v>32000</v>
      </c>
      <c r="E356" s="102">
        <v>32000</v>
      </c>
      <c r="F356" s="102">
        <v>32000</v>
      </c>
      <c r="G356" s="102">
        <v>0</v>
      </c>
      <c r="H356" s="170" t="s">
        <v>1795</v>
      </c>
      <c r="I356" s="103"/>
    </row>
    <row r="357" spans="1:9" ht="24.95" customHeight="1" x14ac:dyDescent="0.2">
      <c r="A357" s="16" t="s">
        <v>486</v>
      </c>
      <c r="B357" s="16" t="s">
        <v>1050</v>
      </c>
      <c r="C357" s="105" t="s">
        <v>1049</v>
      </c>
      <c r="D357" s="98">
        <v>58300</v>
      </c>
      <c r="E357" s="102">
        <v>58300</v>
      </c>
      <c r="F357" s="102">
        <v>58300</v>
      </c>
      <c r="G357" s="102">
        <v>0</v>
      </c>
      <c r="H357" s="170" t="s">
        <v>1795</v>
      </c>
      <c r="I357" s="103"/>
    </row>
    <row r="358" spans="1:9" ht="24.95" customHeight="1" x14ac:dyDescent="0.2">
      <c r="A358" s="16" t="s">
        <v>486</v>
      </c>
      <c r="B358" s="16" t="s">
        <v>1051</v>
      </c>
      <c r="C358" s="105" t="s">
        <v>1049</v>
      </c>
      <c r="D358" s="98">
        <v>14080</v>
      </c>
      <c r="E358" s="102">
        <v>14080</v>
      </c>
      <c r="F358" s="102">
        <v>14080</v>
      </c>
      <c r="G358" s="102">
        <v>0</v>
      </c>
      <c r="H358" s="170" t="s">
        <v>1795</v>
      </c>
      <c r="I358" s="103"/>
    </row>
    <row r="359" spans="1:9" ht="24.95" customHeight="1" x14ac:dyDescent="0.2">
      <c r="A359" s="16" t="s">
        <v>486</v>
      </c>
      <c r="B359" s="16" t="s">
        <v>1052</v>
      </c>
      <c r="C359" s="105" t="s">
        <v>1049</v>
      </c>
      <c r="D359" s="98">
        <v>7620</v>
      </c>
      <c r="E359" s="102">
        <v>7620</v>
      </c>
      <c r="F359" s="102">
        <v>7620</v>
      </c>
      <c r="G359" s="102">
        <v>0</v>
      </c>
      <c r="H359" s="170" t="s">
        <v>1795</v>
      </c>
      <c r="I359" s="103"/>
    </row>
    <row r="360" spans="1:9" ht="24.95" customHeight="1" x14ac:dyDescent="0.2">
      <c r="A360" s="16" t="s">
        <v>486</v>
      </c>
      <c r="B360" s="16" t="s">
        <v>1053</v>
      </c>
      <c r="C360" s="105" t="s">
        <v>1049</v>
      </c>
      <c r="D360" s="98">
        <v>15000</v>
      </c>
      <c r="E360" s="102">
        <v>15000</v>
      </c>
      <c r="F360" s="102">
        <v>15000</v>
      </c>
      <c r="G360" s="102">
        <v>0</v>
      </c>
      <c r="H360" s="170" t="s">
        <v>1795</v>
      </c>
      <c r="I360" s="103"/>
    </row>
    <row r="361" spans="1:9" ht="24.95" customHeight="1" x14ac:dyDescent="0.2">
      <c r="A361" s="16" t="s">
        <v>486</v>
      </c>
      <c r="B361" s="16" t="s">
        <v>1054</v>
      </c>
      <c r="C361" s="105" t="s">
        <v>1049</v>
      </c>
      <c r="D361" s="98">
        <v>15000</v>
      </c>
      <c r="E361" s="102">
        <v>15000</v>
      </c>
      <c r="F361" s="102">
        <v>15000</v>
      </c>
      <c r="G361" s="102">
        <v>0</v>
      </c>
      <c r="H361" s="170" t="s">
        <v>1795</v>
      </c>
      <c r="I361" s="103"/>
    </row>
    <row r="362" spans="1:9" ht="24.95" customHeight="1" thickBot="1" x14ac:dyDescent="0.25">
      <c r="A362" s="16" t="s">
        <v>486</v>
      </c>
      <c r="B362" s="16" t="s">
        <v>1055</v>
      </c>
      <c r="C362" s="105" t="s">
        <v>1049</v>
      </c>
      <c r="D362" s="98">
        <v>41000</v>
      </c>
      <c r="E362" s="147">
        <v>41000</v>
      </c>
      <c r="F362" s="147">
        <v>41000</v>
      </c>
      <c r="G362" s="147">
        <v>0</v>
      </c>
      <c r="H362" s="170" t="s">
        <v>1795</v>
      </c>
      <c r="I362" s="148"/>
    </row>
    <row r="363" spans="1:9" x14ac:dyDescent="0.2">
      <c r="D363" s="99"/>
    </row>
  </sheetData>
  <mergeCells count="24">
    <mergeCell ref="A1:I1"/>
    <mergeCell ref="H2:I2"/>
    <mergeCell ref="A3:A4"/>
    <mergeCell ref="B3:B4"/>
    <mergeCell ref="H3:H4"/>
    <mergeCell ref="I3:I4"/>
    <mergeCell ref="B41:B42"/>
    <mergeCell ref="D41:D42"/>
    <mergeCell ref="C3:C4"/>
    <mergeCell ref="D3:D4"/>
    <mergeCell ref="E3:G3"/>
    <mergeCell ref="B43:B44"/>
    <mergeCell ref="D43:D44"/>
    <mergeCell ref="B45:B49"/>
    <mergeCell ref="D45:D49"/>
    <mergeCell ref="B50:B51"/>
    <mergeCell ref="D50:D51"/>
    <mergeCell ref="A126:A127"/>
    <mergeCell ref="H299:H301"/>
    <mergeCell ref="I299:I301"/>
    <mergeCell ref="B126:B127"/>
    <mergeCell ref="D126:D127"/>
    <mergeCell ref="E299:E301"/>
    <mergeCell ref="G299:G301"/>
  </mergeCells>
  <phoneticPr fontId="19" type="noConversion"/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8"/>
  <sheetViews>
    <sheetView view="pageBreakPreview" zoomScale="60" zoomScaleNormal="100" workbookViewId="0">
      <selection activeCell="G5" sqref="G5"/>
    </sheetView>
  </sheetViews>
  <sheetFormatPr defaultRowHeight="16.5" x14ac:dyDescent="0.3"/>
  <cols>
    <col min="1" max="1" width="11.25" style="6" bestFit="1" customWidth="1"/>
    <col min="2" max="2" width="22" bestFit="1" customWidth="1"/>
    <col min="3" max="3" width="37.75" customWidth="1"/>
    <col min="4" max="4" width="26.25" style="10" customWidth="1"/>
    <col min="5" max="5" width="13.625" customWidth="1"/>
    <col min="6" max="6" width="13.625" style="7" customWidth="1"/>
    <col min="7" max="7" width="23.875" customWidth="1"/>
  </cols>
  <sheetData>
    <row r="1" spans="1:7" s="10" customFormat="1" ht="28.5" customHeight="1" x14ac:dyDescent="0.3">
      <c r="A1" s="247" t="s">
        <v>261</v>
      </c>
      <c r="B1" s="247"/>
      <c r="C1" s="247"/>
      <c r="D1" s="247"/>
      <c r="E1" s="247"/>
      <c r="F1" s="247"/>
      <c r="G1" s="247"/>
    </row>
    <row r="2" spans="1:7" s="10" customFormat="1" ht="17.25" customHeight="1" thickBot="1" x14ac:dyDescent="0.35">
      <c r="A2" s="252" t="s">
        <v>1059</v>
      </c>
      <c r="B2" s="252"/>
      <c r="C2" s="252"/>
      <c r="D2" s="252"/>
      <c r="E2" s="252"/>
      <c r="F2" s="252"/>
      <c r="G2" s="252"/>
    </row>
    <row r="3" spans="1:7" ht="17.25" x14ac:dyDescent="0.3">
      <c r="A3" s="243" t="s">
        <v>82</v>
      </c>
      <c r="B3" s="248" t="s">
        <v>0</v>
      </c>
      <c r="C3" s="249"/>
      <c r="D3" s="245" t="s">
        <v>211</v>
      </c>
      <c r="E3" s="245" t="s">
        <v>71</v>
      </c>
      <c r="F3" s="4" t="s">
        <v>72</v>
      </c>
      <c r="G3" s="15" t="s">
        <v>5</v>
      </c>
    </row>
    <row r="4" spans="1:7" ht="17.25" x14ac:dyDescent="0.3">
      <c r="A4" s="244"/>
      <c r="B4" s="250"/>
      <c r="C4" s="251"/>
      <c r="D4" s="246"/>
      <c r="E4" s="246"/>
      <c r="F4" s="25" t="s">
        <v>73</v>
      </c>
      <c r="G4" s="26" t="s">
        <v>6</v>
      </c>
    </row>
    <row r="5" spans="1:7" s="10" customFormat="1" ht="17.25" x14ac:dyDescent="0.3">
      <c r="A5" s="172"/>
      <c r="B5" s="173" t="s">
        <v>1797</v>
      </c>
      <c r="C5" s="173" t="s">
        <v>1798</v>
      </c>
      <c r="D5" s="173"/>
      <c r="E5" s="174">
        <f>SUM(E6:E117)</f>
        <v>2618364</v>
      </c>
      <c r="F5" s="174">
        <f>SUM(F6:F117)</f>
        <v>2366092.29</v>
      </c>
      <c r="G5" s="175">
        <f>SUM(G6:G117)</f>
        <v>2412949.19</v>
      </c>
    </row>
    <row r="6" spans="1:7" x14ac:dyDescent="0.3">
      <c r="A6" s="19" t="s">
        <v>62</v>
      </c>
      <c r="B6" s="19" t="s">
        <v>23</v>
      </c>
      <c r="C6" s="23" t="s">
        <v>100</v>
      </c>
      <c r="D6" s="171" t="s">
        <v>461</v>
      </c>
      <c r="E6" s="20">
        <v>13051</v>
      </c>
      <c r="F6" s="24">
        <v>13050</v>
      </c>
      <c r="G6" s="85">
        <v>13050</v>
      </c>
    </row>
    <row r="7" spans="1:7" x14ac:dyDescent="0.3">
      <c r="A7" s="16" t="s">
        <v>84</v>
      </c>
      <c r="B7" s="16" t="s">
        <v>88</v>
      </c>
      <c r="C7" s="18" t="s">
        <v>147</v>
      </c>
      <c r="D7" s="64" t="s">
        <v>390</v>
      </c>
      <c r="E7" s="17">
        <v>10000</v>
      </c>
      <c r="F7" s="5">
        <v>10000</v>
      </c>
      <c r="G7" s="48">
        <v>10000</v>
      </c>
    </row>
    <row r="8" spans="1:7" x14ac:dyDescent="0.3">
      <c r="A8" s="16" t="s">
        <v>84</v>
      </c>
      <c r="B8" s="16" t="s">
        <v>89</v>
      </c>
      <c r="C8" s="18" t="s">
        <v>148</v>
      </c>
      <c r="D8" s="64" t="s">
        <v>391</v>
      </c>
      <c r="E8" s="17">
        <v>10000</v>
      </c>
      <c r="F8" s="5" t="s">
        <v>393</v>
      </c>
      <c r="G8" s="48">
        <v>0</v>
      </c>
    </row>
    <row r="9" spans="1:7" x14ac:dyDescent="0.3">
      <c r="A9" s="16" t="s">
        <v>84</v>
      </c>
      <c r="B9" s="16" t="s">
        <v>45</v>
      </c>
      <c r="C9" s="18" t="s">
        <v>149</v>
      </c>
      <c r="D9" s="64" t="s">
        <v>392</v>
      </c>
      <c r="E9" s="17">
        <v>40000</v>
      </c>
      <c r="F9" s="5">
        <v>40000</v>
      </c>
      <c r="G9" s="48">
        <v>40000</v>
      </c>
    </row>
    <row r="10" spans="1:7" x14ac:dyDescent="0.3">
      <c r="A10" s="16" t="s">
        <v>64</v>
      </c>
      <c r="B10" s="16" t="s">
        <v>27</v>
      </c>
      <c r="C10" s="18" t="s">
        <v>150</v>
      </c>
      <c r="D10" s="64" t="s">
        <v>423</v>
      </c>
      <c r="E10" s="17">
        <v>10000</v>
      </c>
      <c r="F10" s="5">
        <v>9989.7000000000007</v>
      </c>
      <c r="G10" s="29">
        <v>9989.7000000000007</v>
      </c>
    </row>
    <row r="11" spans="1:7" x14ac:dyDescent="0.3">
      <c r="A11" s="16" t="s">
        <v>65</v>
      </c>
      <c r="B11" s="16" t="s">
        <v>28</v>
      </c>
      <c r="C11" s="18" t="s">
        <v>151</v>
      </c>
      <c r="D11" s="64" t="s">
        <v>265</v>
      </c>
      <c r="E11" s="17">
        <v>7000</v>
      </c>
      <c r="F11" s="5">
        <v>7000</v>
      </c>
      <c r="G11" s="48">
        <v>7000</v>
      </c>
    </row>
    <row r="12" spans="1:7" x14ac:dyDescent="0.3">
      <c r="A12" s="16" t="s">
        <v>65</v>
      </c>
      <c r="B12" s="16" t="s">
        <v>90</v>
      </c>
      <c r="C12" s="18" t="s">
        <v>152</v>
      </c>
      <c r="D12" s="64" t="s">
        <v>266</v>
      </c>
      <c r="E12" s="17">
        <v>13440</v>
      </c>
      <c r="F12" s="5">
        <v>13440</v>
      </c>
      <c r="G12" s="48">
        <v>13440</v>
      </c>
    </row>
    <row r="13" spans="1:7" x14ac:dyDescent="0.3">
      <c r="A13" s="16" t="s">
        <v>65</v>
      </c>
      <c r="B13" s="16" t="s">
        <v>90</v>
      </c>
      <c r="C13" s="18" t="s">
        <v>153</v>
      </c>
      <c r="D13" s="64" t="s">
        <v>267</v>
      </c>
      <c r="E13" s="17">
        <v>15000</v>
      </c>
      <c r="F13" s="5">
        <v>12000</v>
      </c>
      <c r="G13" s="48">
        <v>12000</v>
      </c>
    </row>
    <row r="14" spans="1:7" x14ac:dyDescent="0.3">
      <c r="A14" s="16" t="s">
        <v>65</v>
      </c>
      <c r="B14" s="16" t="s">
        <v>90</v>
      </c>
      <c r="C14" s="18" t="s">
        <v>154</v>
      </c>
      <c r="D14" s="64" t="s">
        <v>272</v>
      </c>
      <c r="E14" s="17">
        <v>10000</v>
      </c>
      <c r="F14" s="5">
        <v>10000</v>
      </c>
      <c r="G14" s="48">
        <v>10000</v>
      </c>
    </row>
    <row r="15" spans="1:7" x14ac:dyDescent="0.3">
      <c r="A15" s="16" t="s">
        <v>65</v>
      </c>
      <c r="B15" s="16" t="s">
        <v>91</v>
      </c>
      <c r="C15" s="18" t="s">
        <v>155</v>
      </c>
      <c r="D15" s="64" t="s">
        <v>268</v>
      </c>
      <c r="E15" s="17">
        <v>150000</v>
      </c>
      <c r="F15" s="5">
        <v>150000</v>
      </c>
      <c r="G15" s="48">
        <v>150000</v>
      </c>
    </row>
    <row r="16" spans="1:7" x14ac:dyDescent="0.3">
      <c r="A16" s="16" t="s">
        <v>65</v>
      </c>
      <c r="B16" s="16" t="s">
        <v>29</v>
      </c>
      <c r="C16" s="18" t="s">
        <v>156</v>
      </c>
      <c r="D16" s="64" t="s">
        <v>269</v>
      </c>
      <c r="E16" s="17">
        <v>21000</v>
      </c>
      <c r="F16" s="5">
        <v>21000</v>
      </c>
      <c r="G16" s="48">
        <v>18363</v>
      </c>
    </row>
    <row r="17" spans="1:7" x14ac:dyDescent="0.3">
      <c r="A17" s="16" t="s">
        <v>65</v>
      </c>
      <c r="B17" s="16" t="s">
        <v>29</v>
      </c>
      <c r="C17" s="18" t="s">
        <v>157</v>
      </c>
      <c r="D17" s="64" t="s">
        <v>273</v>
      </c>
      <c r="E17" s="17">
        <v>10000</v>
      </c>
      <c r="F17" s="5">
        <v>10000</v>
      </c>
      <c r="G17" s="48">
        <v>10000</v>
      </c>
    </row>
    <row r="18" spans="1:7" x14ac:dyDescent="0.3">
      <c r="A18" s="16" t="s">
        <v>65</v>
      </c>
      <c r="B18" s="16" t="s">
        <v>29</v>
      </c>
      <c r="C18" s="18" t="s">
        <v>158</v>
      </c>
      <c r="D18" s="64" t="s">
        <v>274</v>
      </c>
      <c r="E18" s="17">
        <v>34400</v>
      </c>
      <c r="F18" s="5">
        <v>30900</v>
      </c>
      <c r="G18" s="48">
        <v>30900</v>
      </c>
    </row>
    <row r="19" spans="1:7" x14ac:dyDescent="0.3">
      <c r="A19" s="16" t="s">
        <v>480</v>
      </c>
      <c r="B19" s="16" t="s">
        <v>31</v>
      </c>
      <c r="C19" s="18" t="s">
        <v>159</v>
      </c>
      <c r="D19" s="64" t="s">
        <v>263</v>
      </c>
      <c r="E19" s="17">
        <v>10000</v>
      </c>
      <c r="F19" s="5">
        <v>9690</v>
      </c>
      <c r="G19" s="29">
        <v>9690</v>
      </c>
    </row>
    <row r="20" spans="1:7" x14ac:dyDescent="0.3">
      <c r="A20" s="16" t="s">
        <v>65</v>
      </c>
      <c r="B20" s="16" t="s">
        <v>32</v>
      </c>
      <c r="C20" s="18" t="s">
        <v>160</v>
      </c>
      <c r="D20" s="64" t="s">
        <v>263</v>
      </c>
      <c r="E20" s="17">
        <v>30000</v>
      </c>
      <c r="F20" s="5">
        <v>22087</v>
      </c>
      <c r="G20" s="29">
        <v>22087</v>
      </c>
    </row>
    <row r="21" spans="1:7" x14ac:dyDescent="0.3">
      <c r="A21" s="16" t="s">
        <v>65</v>
      </c>
      <c r="B21" s="16" t="s">
        <v>32</v>
      </c>
      <c r="C21" s="18" t="s">
        <v>161</v>
      </c>
      <c r="D21" s="64" t="s">
        <v>263</v>
      </c>
      <c r="E21" s="17">
        <v>12000</v>
      </c>
      <c r="F21" s="5">
        <v>11860</v>
      </c>
      <c r="G21" s="29">
        <v>11860</v>
      </c>
    </row>
    <row r="22" spans="1:7" x14ac:dyDescent="0.3">
      <c r="A22" s="16" t="s">
        <v>65</v>
      </c>
      <c r="B22" s="16" t="s">
        <v>33</v>
      </c>
      <c r="C22" s="18" t="s">
        <v>162</v>
      </c>
      <c r="D22" s="64" t="s">
        <v>263</v>
      </c>
      <c r="E22" s="17">
        <v>18000</v>
      </c>
      <c r="F22" s="5">
        <v>16879</v>
      </c>
      <c r="G22" s="29">
        <v>16879</v>
      </c>
    </row>
    <row r="23" spans="1:7" x14ac:dyDescent="0.3">
      <c r="A23" s="16" t="s">
        <v>65</v>
      </c>
      <c r="B23" s="16" t="s">
        <v>33</v>
      </c>
      <c r="C23" s="18" t="s">
        <v>163</v>
      </c>
      <c r="D23" s="64" t="s">
        <v>263</v>
      </c>
      <c r="E23" s="17">
        <v>55000</v>
      </c>
      <c r="F23" s="5">
        <v>52475</v>
      </c>
      <c r="G23" s="29">
        <v>52475</v>
      </c>
    </row>
    <row r="24" spans="1:7" x14ac:dyDescent="0.3">
      <c r="A24" s="16" t="s">
        <v>65</v>
      </c>
      <c r="B24" s="16" t="s">
        <v>34</v>
      </c>
      <c r="C24" s="18" t="s">
        <v>164</v>
      </c>
      <c r="D24" s="64" t="s">
        <v>264</v>
      </c>
      <c r="E24" s="17">
        <v>66800</v>
      </c>
      <c r="F24" s="5">
        <v>62845</v>
      </c>
      <c r="G24" s="29">
        <v>62845</v>
      </c>
    </row>
    <row r="25" spans="1:7" x14ac:dyDescent="0.3">
      <c r="A25" s="16" t="s">
        <v>65</v>
      </c>
      <c r="B25" s="16" t="s">
        <v>34</v>
      </c>
      <c r="C25" s="18" t="s">
        <v>165</v>
      </c>
      <c r="D25" s="64" t="s">
        <v>264</v>
      </c>
      <c r="E25" s="17">
        <v>4000</v>
      </c>
      <c r="F25" s="5">
        <v>4000</v>
      </c>
      <c r="G25" s="29">
        <v>4000</v>
      </c>
    </row>
    <row r="26" spans="1:7" x14ac:dyDescent="0.3">
      <c r="A26" s="16" t="s">
        <v>65</v>
      </c>
      <c r="B26" s="16" t="s">
        <v>34</v>
      </c>
      <c r="C26" s="18" t="s">
        <v>166</v>
      </c>
      <c r="D26" s="64" t="s">
        <v>264</v>
      </c>
      <c r="E26" s="17">
        <v>4000</v>
      </c>
      <c r="F26" s="5">
        <v>3965</v>
      </c>
      <c r="G26" s="29">
        <v>3965</v>
      </c>
    </row>
    <row r="27" spans="1:7" x14ac:dyDescent="0.3">
      <c r="A27" s="16" t="s">
        <v>65</v>
      </c>
      <c r="B27" s="16" t="s">
        <v>34</v>
      </c>
      <c r="C27" s="18" t="s">
        <v>167</v>
      </c>
      <c r="D27" s="64" t="s">
        <v>264</v>
      </c>
      <c r="E27" s="17">
        <v>3000</v>
      </c>
      <c r="F27" s="5">
        <v>2944</v>
      </c>
      <c r="G27" s="29">
        <v>2944</v>
      </c>
    </row>
    <row r="28" spans="1:7" x14ac:dyDescent="0.3">
      <c r="A28" s="16" t="s">
        <v>65</v>
      </c>
      <c r="B28" s="16" t="s">
        <v>30</v>
      </c>
      <c r="C28" s="18" t="s">
        <v>168</v>
      </c>
      <c r="D28" s="64" t="s">
        <v>291</v>
      </c>
      <c r="E28" s="17">
        <v>4000</v>
      </c>
      <c r="F28" s="5">
        <v>4000</v>
      </c>
      <c r="G28" s="48">
        <v>4800</v>
      </c>
    </row>
    <row r="29" spans="1:7" x14ac:dyDescent="0.3">
      <c r="A29" s="16" t="s">
        <v>65</v>
      </c>
      <c r="B29" s="16" t="s">
        <v>30</v>
      </c>
      <c r="C29" s="18" t="s">
        <v>169</v>
      </c>
      <c r="D29" s="64" t="s">
        <v>291</v>
      </c>
      <c r="E29" s="17">
        <v>10000</v>
      </c>
      <c r="F29" s="5">
        <v>10000</v>
      </c>
      <c r="G29" s="48">
        <v>10884</v>
      </c>
    </row>
    <row r="30" spans="1:7" x14ac:dyDescent="0.3">
      <c r="A30" s="16" t="s">
        <v>65</v>
      </c>
      <c r="B30" s="16" t="s">
        <v>30</v>
      </c>
      <c r="C30" s="18" t="s">
        <v>170</v>
      </c>
      <c r="D30" s="64" t="s">
        <v>292</v>
      </c>
      <c r="E30" s="17">
        <v>7500</v>
      </c>
      <c r="F30" s="5">
        <v>7500</v>
      </c>
      <c r="G30" s="48">
        <v>8308</v>
      </c>
    </row>
    <row r="31" spans="1:7" x14ac:dyDescent="0.3">
      <c r="A31" s="16" t="s">
        <v>65</v>
      </c>
      <c r="B31" s="16" t="s">
        <v>92</v>
      </c>
      <c r="C31" s="18" t="s">
        <v>171</v>
      </c>
      <c r="D31" s="64" t="s">
        <v>293</v>
      </c>
      <c r="E31" s="17">
        <v>33600</v>
      </c>
      <c r="F31" s="5">
        <v>28593</v>
      </c>
      <c r="G31" s="48">
        <v>40847</v>
      </c>
    </row>
    <row r="32" spans="1:7" x14ac:dyDescent="0.3">
      <c r="A32" s="16" t="s">
        <v>66</v>
      </c>
      <c r="B32" s="16" t="s">
        <v>35</v>
      </c>
      <c r="C32" s="18" t="s">
        <v>172</v>
      </c>
      <c r="D32" s="64" t="s">
        <v>457</v>
      </c>
      <c r="E32" s="17">
        <v>39200</v>
      </c>
      <c r="F32" s="5">
        <v>39161</v>
      </c>
      <c r="G32" s="29">
        <v>39161</v>
      </c>
    </row>
    <row r="33" spans="1:7" x14ac:dyDescent="0.3">
      <c r="A33" s="16" t="s">
        <v>66</v>
      </c>
      <c r="B33" s="16" t="s">
        <v>36</v>
      </c>
      <c r="C33" s="18" t="s">
        <v>173</v>
      </c>
      <c r="D33" s="64" t="s">
        <v>458</v>
      </c>
      <c r="E33" s="17">
        <v>30000</v>
      </c>
      <c r="F33" s="5">
        <v>29992</v>
      </c>
      <c r="G33" s="29">
        <v>29992</v>
      </c>
    </row>
    <row r="34" spans="1:7" x14ac:dyDescent="0.3">
      <c r="A34" s="16" t="s">
        <v>66</v>
      </c>
      <c r="B34" s="16" t="s">
        <v>37</v>
      </c>
      <c r="C34" s="18" t="s">
        <v>174</v>
      </c>
      <c r="D34" s="64" t="s">
        <v>459</v>
      </c>
      <c r="E34" s="17">
        <v>20000</v>
      </c>
      <c r="F34" s="5">
        <v>20000</v>
      </c>
      <c r="G34" s="29">
        <v>20000</v>
      </c>
    </row>
    <row r="35" spans="1:7" x14ac:dyDescent="0.3">
      <c r="A35" s="38" t="s">
        <v>66</v>
      </c>
      <c r="B35" s="38" t="s">
        <v>38</v>
      </c>
      <c r="C35" s="39" t="s">
        <v>175</v>
      </c>
      <c r="D35" s="64" t="s">
        <v>460</v>
      </c>
      <c r="E35" s="40">
        <v>2700</v>
      </c>
      <c r="F35" s="17">
        <v>2700</v>
      </c>
      <c r="G35" s="176">
        <v>2700</v>
      </c>
    </row>
    <row r="36" spans="1:7" x14ac:dyDescent="0.3">
      <c r="A36" s="41" t="s">
        <v>85</v>
      </c>
      <c r="B36" s="41" t="s">
        <v>93</v>
      </c>
      <c r="C36" s="42" t="s">
        <v>176</v>
      </c>
      <c r="D36" s="65" t="s">
        <v>385</v>
      </c>
      <c r="E36" s="37">
        <v>30000</v>
      </c>
      <c r="F36" s="5">
        <v>30000</v>
      </c>
      <c r="G36" s="29">
        <v>14169</v>
      </c>
    </row>
    <row r="37" spans="1:7" x14ac:dyDescent="0.3">
      <c r="A37" s="41" t="s">
        <v>85</v>
      </c>
      <c r="B37" s="41" t="s">
        <v>93</v>
      </c>
      <c r="C37" s="42" t="s">
        <v>177</v>
      </c>
      <c r="D37" s="65" t="s">
        <v>386</v>
      </c>
      <c r="E37" s="37">
        <v>61000</v>
      </c>
      <c r="F37" s="5">
        <v>24697</v>
      </c>
      <c r="G37" s="29">
        <v>24697</v>
      </c>
    </row>
    <row r="38" spans="1:7" x14ac:dyDescent="0.3">
      <c r="A38" s="41" t="s">
        <v>85</v>
      </c>
      <c r="B38" s="41" t="s">
        <v>93</v>
      </c>
      <c r="C38" s="42" t="s">
        <v>178</v>
      </c>
      <c r="D38" s="65" t="s">
        <v>387</v>
      </c>
      <c r="E38" s="37">
        <v>24000</v>
      </c>
      <c r="F38" s="5">
        <v>24000</v>
      </c>
      <c r="G38" s="29">
        <v>24000</v>
      </c>
    </row>
    <row r="39" spans="1:7" x14ac:dyDescent="0.3">
      <c r="A39" s="41" t="s">
        <v>85</v>
      </c>
      <c r="B39" s="41" t="s">
        <v>43</v>
      </c>
      <c r="C39" s="42" t="s">
        <v>179</v>
      </c>
      <c r="D39" s="65" t="s">
        <v>388</v>
      </c>
      <c r="E39" s="37">
        <v>21000</v>
      </c>
      <c r="F39" s="5">
        <v>20840</v>
      </c>
      <c r="G39" s="29">
        <v>20840</v>
      </c>
    </row>
    <row r="40" spans="1:7" s="10" customFormat="1" x14ac:dyDescent="0.3">
      <c r="A40" s="41" t="s">
        <v>382</v>
      </c>
      <c r="B40" s="41" t="s">
        <v>383</v>
      </c>
      <c r="C40" s="41" t="s">
        <v>384</v>
      </c>
      <c r="D40" s="65" t="s">
        <v>389</v>
      </c>
      <c r="E40" s="37">
        <v>12800</v>
      </c>
      <c r="F40" s="37">
        <v>12800</v>
      </c>
      <c r="G40" s="29">
        <v>12800</v>
      </c>
    </row>
    <row r="41" spans="1:7" x14ac:dyDescent="0.3">
      <c r="A41" s="19" t="s">
        <v>86</v>
      </c>
      <c r="B41" s="19" t="s">
        <v>40</v>
      </c>
      <c r="C41" s="23" t="s">
        <v>180</v>
      </c>
      <c r="D41" s="66" t="s">
        <v>311</v>
      </c>
      <c r="E41" s="20">
        <v>2000</v>
      </c>
      <c r="F41" s="24">
        <v>2000</v>
      </c>
      <c r="G41" s="85">
        <v>2000</v>
      </c>
    </row>
    <row r="42" spans="1:7" x14ac:dyDescent="0.3">
      <c r="A42" s="16" t="s">
        <v>86</v>
      </c>
      <c r="B42" s="16" t="s">
        <v>40</v>
      </c>
      <c r="C42" s="18" t="s">
        <v>181</v>
      </c>
      <c r="D42" s="64" t="s">
        <v>312</v>
      </c>
      <c r="E42" s="17">
        <v>5500</v>
      </c>
      <c r="F42" s="5">
        <v>5500</v>
      </c>
      <c r="G42" s="48">
        <v>5500</v>
      </c>
    </row>
    <row r="43" spans="1:7" x14ac:dyDescent="0.3">
      <c r="A43" s="16" t="s">
        <v>86</v>
      </c>
      <c r="B43" s="16" t="s">
        <v>40</v>
      </c>
      <c r="C43" s="18" t="s">
        <v>182</v>
      </c>
      <c r="D43" s="64" t="s">
        <v>313</v>
      </c>
      <c r="E43" s="17">
        <v>2700</v>
      </c>
      <c r="F43" s="5">
        <v>2700</v>
      </c>
      <c r="G43" s="48">
        <v>2700</v>
      </c>
    </row>
    <row r="44" spans="1:7" x14ac:dyDescent="0.3">
      <c r="A44" s="16" t="s">
        <v>86</v>
      </c>
      <c r="B44" s="16" t="s">
        <v>40</v>
      </c>
      <c r="C44" s="18" t="s">
        <v>183</v>
      </c>
      <c r="D44" s="64" t="s">
        <v>314</v>
      </c>
      <c r="E44" s="17">
        <v>4000</v>
      </c>
      <c r="F44" s="5">
        <v>4000</v>
      </c>
      <c r="G44" s="48">
        <v>4000</v>
      </c>
    </row>
    <row r="45" spans="1:7" x14ac:dyDescent="0.3">
      <c r="A45" s="16" t="s">
        <v>86</v>
      </c>
      <c r="B45" s="16" t="s">
        <v>40</v>
      </c>
      <c r="C45" s="18" t="s">
        <v>184</v>
      </c>
      <c r="D45" s="64" t="s">
        <v>313</v>
      </c>
      <c r="E45" s="17">
        <v>2700</v>
      </c>
      <c r="F45" s="5">
        <v>2700</v>
      </c>
      <c r="G45" s="48">
        <v>2700</v>
      </c>
    </row>
    <row r="46" spans="1:7" x14ac:dyDescent="0.3">
      <c r="A46" s="16" t="s">
        <v>86</v>
      </c>
      <c r="B46" s="16" t="s">
        <v>40</v>
      </c>
      <c r="C46" s="18" t="s">
        <v>185</v>
      </c>
      <c r="D46" s="64" t="s">
        <v>313</v>
      </c>
      <c r="E46" s="17">
        <v>2000</v>
      </c>
      <c r="F46" s="5">
        <v>2000</v>
      </c>
      <c r="G46" s="48">
        <v>2000</v>
      </c>
    </row>
    <row r="47" spans="1:7" x14ac:dyDescent="0.3">
      <c r="A47" s="16" t="s">
        <v>86</v>
      </c>
      <c r="B47" s="16" t="s">
        <v>40</v>
      </c>
      <c r="C47" s="18" t="s">
        <v>186</v>
      </c>
      <c r="D47" s="64" t="s">
        <v>315</v>
      </c>
      <c r="E47" s="17">
        <v>4400</v>
      </c>
      <c r="F47" s="5">
        <v>4400</v>
      </c>
      <c r="G47" s="48">
        <v>4400</v>
      </c>
    </row>
    <row r="48" spans="1:7" x14ac:dyDescent="0.3">
      <c r="A48" s="16" t="s">
        <v>86</v>
      </c>
      <c r="B48" s="16" t="s">
        <v>40</v>
      </c>
      <c r="C48" s="18" t="s">
        <v>187</v>
      </c>
      <c r="D48" s="64" t="s">
        <v>316</v>
      </c>
      <c r="E48" s="17">
        <v>5000</v>
      </c>
      <c r="F48" s="5">
        <v>5000</v>
      </c>
      <c r="G48" s="48">
        <v>5000</v>
      </c>
    </row>
    <row r="49" spans="1:7" x14ac:dyDescent="0.3">
      <c r="A49" s="16" t="s">
        <v>86</v>
      </c>
      <c r="B49" s="16" t="s">
        <v>41</v>
      </c>
      <c r="C49" s="18" t="s">
        <v>188</v>
      </c>
      <c r="D49" s="64" t="s">
        <v>317</v>
      </c>
      <c r="E49" s="17">
        <v>50400</v>
      </c>
      <c r="F49" s="5">
        <v>43962.8</v>
      </c>
      <c r="G49" s="48">
        <v>43962.8</v>
      </c>
    </row>
    <row r="50" spans="1:7" x14ac:dyDescent="0.3">
      <c r="A50" s="16" t="s">
        <v>86</v>
      </c>
      <c r="B50" s="16" t="s">
        <v>94</v>
      </c>
      <c r="C50" s="18" t="s">
        <v>189</v>
      </c>
      <c r="D50" s="64" t="s">
        <v>318</v>
      </c>
      <c r="E50" s="17">
        <v>9000</v>
      </c>
      <c r="F50" s="5">
        <v>5521.95</v>
      </c>
      <c r="G50" s="48">
        <v>5521.95</v>
      </c>
    </row>
    <row r="51" spans="1:7" x14ac:dyDescent="0.3">
      <c r="A51" s="16" t="s">
        <v>86</v>
      </c>
      <c r="B51" s="16" t="s">
        <v>94</v>
      </c>
      <c r="C51" s="18" t="s">
        <v>190</v>
      </c>
      <c r="D51" s="64" t="s">
        <v>319</v>
      </c>
      <c r="E51" s="17">
        <v>50000</v>
      </c>
      <c r="F51" s="5">
        <v>50000</v>
      </c>
      <c r="G51" s="48">
        <v>50000</v>
      </c>
    </row>
    <row r="52" spans="1:7" x14ac:dyDescent="0.3">
      <c r="A52" s="16" t="s">
        <v>86</v>
      </c>
      <c r="B52" s="16" t="s">
        <v>39</v>
      </c>
      <c r="C52" s="18" t="s">
        <v>191</v>
      </c>
      <c r="D52" s="64" t="s">
        <v>320</v>
      </c>
      <c r="E52" s="17">
        <v>366000</v>
      </c>
      <c r="F52" s="5">
        <v>252462.35</v>
      </c>
      <c r="G52" s="48">
        <v>252462.35</v>
      </c>
    </row>
    <row r="53" spans="1:7" x14ac:dyDescent="0.3">
      <c r="A53" s="16" t="s">
        <v>86</v>
      </c>
      <c r="B53" s="16" t="s">
        <v>42</v>
      </c>
      <c r="C53" s="18" t="s">
        <v>192</v>
      </c>
      <c r="D53" s="64" t="s">
        <v>321</v>
      </c>
      <c r="E53" s="17">
        <v>45000</v>
      </c>
      <c r="F53" s="5">
        <v>45000</v>
      </c>
      <c r="G53" s="48">
        <v>45000</v>
      </c>
    </row>
    <row r="54" spans="1:7" x14ac:dyDescent="0.3">
      <c r="A54" s="16" t="s">
        <v>86</v>
      </c>
      <c r="B54" s="16" t="s">
        <v>95</v>
      </c>
      <c r="C54" s="18" t="s">
        <v>193</v>
      </c>
      <c r="D54" s="64" t="s">
        <v>322</v>
      </c>
      <c r="E54" s="17">
        <v>60000</v>
      </c>
      <c r="F54" s="5">
        <v>56944.49</v>
      </c>
      <c r="G54" s="48">
        <v>56944.49</v>
      </c>
    </row>
    <row r="55" spans="1:7" x14ac:dyDescent="0.3">
      <c r="A55" s="16" t="s">
        <v>86</v>
      </c>
      <c r="B55" s="16" t="s">
        <v>95</v>
      </c>
      <c r="C55" s="18" t="s">
        <v>194</v>
      </c>
      <c r="D55" s="64" t="s">
        <v>323</v>
      </c>
      <c r="E55" s="17">
        <v>18000</v>
      </c>
      <c r="F55" s="5">
        <v>18000</v>
      </c>
      <c r="G55" s="48">
        <v>18000</v>
      </c>
    </row>
    <row r="56" spans="1:7" x14ac:dyDescent="0.3">
      <c r="A56" s="16" t="s">
        <v>67</v>
      </c>
      <c r="B56" s="16" t="s">
        <v>44</v>
      </c>
      <c r="C56" s="18" t="s">
        <v>195</v>
      </c>
      <c r="D56" s="64" t="s">
        <v>417</v>
      </c>
      <c r="E56" s="17">
        <v>3600</v>
      </c>
      <c r="F56" s="5">
        <v>3600</v>
      </c>
      <c r="G56" s="48">
        <v>3600</v>
      </c>
    </row>
    <row r="57" spans="1:7" x14ac:dyDescent="0.3">
      <c r="A57" s="16" t="s">
        <v>67</v>
      </c>
      <c r="B57" s="16" t="s">
        <v>44</v>
      </c>
      <c r="C57" s="18" t="s">
        <v>196</v>
      </c>
      <c r="D57" s="64" t="s">
        <v>418</v>
      </c>
      <c r="E57" s="17">
        <v>25000</v>
      </c>
      <c r="F57" s="5">
        <v>25000</v>
      </c>
      <c r="G57" s="48">
        <v>25000</v>
      </c>
    </row>
    <row r="58" spans="1:7" x14ac:dyDescent="0.3">
      <c r="A58" s="16" t="s">
        <v>67</v>
      </c>
      <c r="B58" s="16" t="s">
        <v>44</v>
      </c>
      <c r="C58" s="18" t="s">
        <v>197</v>
      </c>
      <c r="D58" s="64" t="s">
        <v>419</v>
      </c>
      <c r="E58" s="17">
        <v>5000</v>
      </c>
      <c r="F58" s="5">
        <v>5000</v>
      </c>
      <c r="G58" s="48">
        <v>5000</v>
      </c>
    </row>
    <row r="59" spans="1:7" x14ac:dyDescent="0.3">
      <c r="A59" s="16" t="s">
        <v>67</v>
      </c>
      <c r="B59" s="16" t="s">
        <v>46</v>
      </c>
      <c r="C59" s="18" t="s">
        <v>198</v>
      </c>
      <c r="D59" s="64" t="s">
        <v>420</v>
      </c>
      <c r="E59" s="17">
        <v>165807</v>
      </c>
      <c r="F59" s="5">
        <v>165807</v>
      </c>
      <c r="G59" s="48">
        <v>165807</v>
      </c>
    </row>
    <row r="60" spans="1:7" x14ac:dyDescent="0.3">
      <c r="A60" s="16" t="s">
        <v>87</v>
      </c>
      <c r="B60" s="16" t="s">
        <v>96</v>
      </c>
      <c r="C60" s="18" t="s">
        <v>199</v>
      </c>
      <c r="D60" s="64" t="s">
        <v>464</v>
      </c>
      <c r="E60" s="17">
        <v>46566</v>
      </c>
      <c r="F60" s="5">
        <v>44931</v>
      </c>
      <c r="G60" s="48">
        <v>44931</v>
      </c>
    </row>
    <row r="61" spans="1:7" x14ac:dyDescent="0.3">
      <c r="A61" s="91" t="s">
        <v>68</v>
      </c>
      <c r="B61" s="16" t="s">
        <v>47</v>
      </c>
      <c r="C61" s="18" t="s">
        <v>200</v>
      </c>
      <c r="D61" s="64" t="s">
        <v>472</v>
      </c>
      <c r="E61" s="17">
        <v>35000</v>
      </c>
      <c r="F61" s="29">
        <v>35000</v>
      </c>
      <c r="G61" s="48">
        <v>35000</v>
      </c>
    </row>
    <row r="62" spans="1:7" x14ac:dyDescent="0.3">
      <c r="A62" s="91" t="s">
        <v>68</v>
      </c>
      <c r="B62" s="16" t="s">
        <v>47</v>
      </c>
      <c r="C62" s="18" t="s">
        <v>201</v>
      </c>
      <c r="D62" s="64" t="s">
        <v>473</v>
      </c>
      <c r="E62" s="17">
        <v>25000</v>
      </c>
      <c r="F62" s="29">
        <v>25000</v>
      </c>
      <c r="G62" s="48">
        <v>25000</v>
      </c>
    </row>
    <row r="63" spans="1:7" x14ac:dyDescent="0.3">
      <c r="A63" s="91" t="s">
        <v>68</v>
      </c>
      <c r="B63" s="16" t="s">
        <v>48</v>
      </c>
      <c r="C63" s="18" t="s">
        <v>202</v>
      </c>
      <c r="D63" s="88" t="s">
        <v>474</v>
      </c>
      <c r="E63" s="89">
        <v>50000</v>
      </c>
      <c r="F63" s="90">
        <v>48840</v>
      </c>
      <c r="G63" s="54">
        <v>48840</v>
      </c>
    </row>
    <row r="64" spans="1:7" x14ac:dyDescent="0.3">
      <c r="A64" s="91" t="s">
        <v>68</v>
      </c>
      <c r="B64" s="16" t="s">
        <v>97</v>
      </c>
      <c r="C64" s="18" t="s">
        <v>203</v>
      </c>
      <c r="D64" s="88" t="s">
        <v>475</v>
      </c>
      <c r="E64" s="89">
        <v>25000</v>
      </c>
      <c r="F64" s="90">
        <v>24210</v>
      </c>
      <c r="G64" s="54">
        <v>24210</v>
      </c>
    </row>
    <row r="65" spans="1:7" x14ac:dyDescent="0.3">
      <c r="A65" s="91" t="s">
        <v>68</v>
      </c>
      <c r="B65" s="16" t="s">
        <v>81</v>
      </c>
      <c r="C65" s="18" t="s">
        <v>204</v>
      </c>
      <c r="D65" s="88" t="s">
        <v>476</v>
      </c>
      <c r="E65" s="89">
        <v>50000</v>
      </c>
      <c r="F65" s="90">
        <v>35000</v>
      </c>
      <c r="G65" s="54">
        <v>35000</v>
      </c>
    </row>
    <row r="66" spans="1:7" x14ac:dyDescent="0.3">
      <c r="A66" s="91" t="s">
        <v>68</v>
      </c>
      <c r="B66" s="16" t="s">
        <v>49</v>
      </c>
      <c r="C66" s="18" t="s">
        <v>205</v>
      </c>
      <c r="D66" s="88" t="s">
        <v>477</v>
      </c>
      <c r="E66" s="89">
        <v>100000</v>
      </c>
      <c r="F66" s="90">
        <v>93550</v>
      </c>
      <c r="G66" s="54">
        <v>93550</v>
      </c>
    </row>
    <row r="67" spans="1:7" x14ac:dyDescent="0.3">
      <c r="A67" s="91" t="s">
        <v>68</v>
      </c>
      <c r="B67" s="16" t="s">
        <v>49</v>
      </c>
      <c r="C67" s="18" t="s">
        <v>206</v>
      </c>
      <c r="D67" s="88" t="s">
        <v>478</v>
      </c>
      <c r="E67" s="89">
        <v>87500</v>
      </c>
      <c r="F67" s="90">
        <v>79985</v>
      </c>
      <c r="G67" s="54">
        <v>79985</v>
      </c>
    </row>
    <row r="68" spans="1:7" x14ac:dyDescent="0.3">
      <c r="A68" s="91" t="s">
        <v>68</v>
      </c>
      <c r="B68" s="16" t="s">
        <v>50</v>
      </c>
      <c r="C68" s="18" t="s">
        <v>207</v>
      </c>
      <c r="D68" s="88" t="s">
        <v>479</v>
      </c>
      <c r="E68" s="89">
        <v>14400</v>
      </c>
      <c r="F68" s="90">
        <v>14400</v>
      </c>
      <c r="G68" s="54">
        <v>14400</v>
      </c>
    </row>
    <row r="69" spans="1:7" x14ac:dyDescent="0.3">
      <c r="A69" s="16" t="s">
        <v>69</v>
      </c>
      <c r="B69" s="16" t="s">
        <v>51</v>
      </c>
      <c r="C69" s="18" t="s">
        <v>208</v>
      </c>
      <c r="D69" s="64" t="s">
        <v>438</v>
      </c>
      <c r="E69" s="17">
        <v>6000</v>
      </c>
      <c r="F69" s="5">
        <v>6000</v>
      </c>
      <c r="G69" s="48">
        <v>6700</v>
      </c>
    </row>
    <row r="70" spans="1:7" x14ac:dyDescent="0.3">
      <c r="A70" s="16" t="s">
        <v>69</v>
      </c>
      <c r="B70" s="16" t="s">
        <v>51</v>
      </c>
      <c r="C70" s="18" t="s">
        <v>209</v>
      </c>
      <c r="D70" s="64" t="s">
        <v>438</v>
      </c>
      <c r="E70" s="17">
        <v>15000</v>
      </c>
      <c r="F70" s="5">
        <v>15000</v>
      </c>
      <c r="G70" s="48">
        <v>18600</v>
      </c>
    </row>
    <row r="71" spans="1:7" x14ac:dyDescent="0.3">
      <c r="A71" s="16" t="s">
        <v>69</v>
      </c>
      <c r="B71" s="16" t="s">
        <v>52</v>
      </c>
      <c r="C71" s="18" t="s">
        <v>210</v>
      </c>
      <c r="D71" s="64" t="s">
        <v>439</v>
      </c>
      <c r="E71" s="17">
        <v>4000</v>
      </c>
      <c r="F71" s="5">
        <v>4000</v>
      </c>
      <c r="G71" s="48">
        <v>8067</v>
      </c>
    </row>
    <row r="72" spans="1:7" x14ac:dyDescent="0.3">
      <c r="A72" s="16" t="s">
        <v>69</v>
      </c>
      <c r="B72" s="16" t="s">
        <v>52</v>
      </c>
      <c r="C72" s="18" t="s">
        <v>146</v>
      </c>
      <c r="D72" s="64" t="s">
        <v>440</v>
      </c>
      <c r="E72" s="17">
        <v>2000</v>
      </c>
      <c r="F72" s="5">
        <v>2000</v>
      </c>
      <c r="G72" s="48">
        <v>2277</v>
      </c>
    </row>
    <row r="73" spans="1:7" x14ac:dyDescent="0.3">
      <c r="A73" s="16" t="s">
        <v>69</v>
      </c>
      <c r="B73" s="16" t="s">
        <v>52</v>
      </c>
      <c r="C73" s="18" t="s">
        <v>145</v>
      </c>
      <c r="D73" s="64" t="s">
        <v>441</v>
      </c>
      <c r="E73" s="17">
        <v>4500</v>
      </c>
      <c r="F73" s="5">
        <v>4500</v>
      </c>
      <c r="G73" s="48">
        <v>19400</v>
      </c>
    </row>
    <row r="74" spans="1:7" x14ac:dyDescent="0.3">
      <c r="A74" s="16" t="s">
        <v>69</v>
      </c>
      <c r="B74" s="16" t="s">
        <v>52</v>
      </c>
      <c r="C74" s="18" t="s">
        <v>144</v>
      </c>
      <c r="D74" s="64" t="s">
        <v>442</v>
      </c>
      <c r="E74" s="17">
        <v>2000</v>
      </c>
      <c r="F74" s="5">
        <v>2000</v>
      </c>
      <c r="G74" s="48">
        <v>2200</v>
      </c>
    </row>
    <row r="75" spans="1:7" x14ac:dyDescent="0.3">
      <c r="A75" s="16" t="s">
        <v>69</v>
      </c>
      <c r="B75" s="16" t="s">
        <v>52</v>
      </c>
      <c r="C75" s="18" t="s">
        <v>143</v>
      </c>
      <c r="D75" s="64" t="s">
        <v>443</v>
      </c>
      <c r="E75" s="17">
        <v>4000</v>
      </c>
      <c r="F75" s="5">
        <v>4000</v>
      </c>
      <c r="G75" s="48">
        <v>7000</v>
      </c>
    </row>
    <row r="76" spans="1:7" x14ac:dyDescent="0.3">
      <c r="A76" s="16" t="s">
        <v>69</v>
      </c>
      <c r="B76" s="16" t="s">
        <v>52</v>
      </c>
      <c r="C76" s="18" t="s">
        <v>142</v>
      </c>
      <c r="D76" s="64" t="s">
        <v>444</v>
      </c>
      <c r="E76" s="17">
        <v>7500</v>
      </c>
      <c r="F76" s="5">
        <v>7500</v>
      </c>
      <c r="G76" s="48">
        <v>8250</v>
      </c>
    </row>
    <row r="77" spans="1:7" x14ac:dyDescent="0.3">
      <c r="A77" s="16" t="s">
        <v>69</v>
      </c>
      <c r="B77" s="16" t="s">
        <v>52</v>
      </c>
      <c r="C77" s="18" t="s">
        <v>141</v>
      </c>
      <c r="D77" s="64" t="s">
        <v>445</v>
      </c>
      <c r="E77" s="17">
        <v>35000</v>
      </c>
      <c r="F77" s="5">
        <v>35000</v>
      </c>
      <c r="G77" s="62">
        <v>42000</v>
      </c>
    </row>
    <row r="78" spans="1:7" x14ac:dyDescent="0.3">
      <c r="A78" s="16" t="s">
        <v>69</v>
      </c>
      <c r="B78" s="16" t="s">
        <v>53</v>
      </c>
      <c r="C78" s="18" t="s">
        <v>140</v>
      </c>
      <c r="D78" s="64" t="s">
        <v>446</v>
      </c>
      <c r="E78" s="17">
        <v>4000</v>
      </c>
      <c r="F78" s="5">
        <v>4000</v>
      </c>
      <c r="G78" s="48">
        <v>4250</v>
      </c>
    </row>
    <row r="79" spans="1:7" x14ac:dyDescent="0.3">
      <c r="A79" s="16" t="s">
        <v>69</v>
      </c>
      <c r="B79" s="16" t="s">
        <v>53</v>
      </c>
      <c r="C79" s="18" t="s">
        <v>139</v>
      </c>
      <c r="D79" s="64" t="s">
        <v>446</v>
      </c>
      <c r="E79" s="17">
        <v>30000</v>
      </c>
      <c r="F79" s="5">
        <v>30000</v>
      </c>
      <c r="G79" s="48">
        <v>30580</v>
      </c>
    </row>
    <row r="80" spans="1:7" x14ac:dyDescent="0.3">
      <c r="A80" s="16" t="s">
        <v>69</v>
      </c>
      <c r="B80" s="16" t="s">
        <v>53</v>
      </c>
      <c r="C80" s="18" t="s">
        <v>138</v>
      </c>
      <c r="D80" s="64" t="s">
        <v>446</v>
      </c>
      <c r="E80" s="17">
        <v>4000</v>
      </c>
      <c r="F80" s="5">
        <v>4000</v>
      </c>
      <c r="G80" s="48">
        <v>4210</v>
      </c>
    </row>
    <row r="81" spans="1:7" x14ac:dyDescent="0.3">
      <c r="A81" s="16" t="s">
        <v>69</v>
      </c>
      <c r="B81" s="16" t="s">
        <v>53</v>
      </c>
      <c r="C81" s="18" t="s">
        <v>137</v>
      </c>
      <c r="D81" s="64" t="s">
        <v>446</v>
      </c>
      <c r="E81" s="17">
        <v>15000</v>
      </c>
      <c r="F81" s="5">
        <v>15000</v>
      </c>
      <c r="G81" s="48">
        <v>19251</v>
      </c>
    </row>
    <row r="82" spans="1:7" x14ac:dyDescent="0.3">
      <c r="A82" s="16" t="s">
        <v>69</v>
      </c>
      <c r="B82" s="16" t="s">
        <v>53</v>
      </c>
      <c r="C82" s="18" t="s">
        <v>136</v>
      </c>
      <c r="D82" s="64" t="s">
        <v>446</v>
      </c>
      <c r="E82" s="17">
        <v>1500</v>
      </c>
      <c r="F82" s="5">
        <v>1500</v>
      </c>
      <c r="G82" s="48">
        <v>1620</v>
      </c>
    </row>
    <row r="83" spans="1:7" x14ac:dyDescent="0.3">
      <c r="A83" s="16" t="s">
        <v>69</v>
      </c>
      <c r="B83" s="16" t="s">
        <v>53</v>
      </c>
      <c r="C83" s="18" t="s">
        <v>135</v>
      </c>
      <c r="D83" s="64" t="s">
        <v>446</v>
      </c>
      <c r="E83" s="17">
        <v>1000</v>
      </c>
      <c r="F83" s="5">
        <v>167</v>
      </c>
      <c r="G83" s="48">
        <v>1167</v>
      </c>
    </row>
    <row r="84" spans="1:7" x14ac:dyDescent="0.3">
      <c r="A84" s="16" t="s">
        <v>69</v>
      </c>
      <c r="B84" s="16" t="s">
        <v>53</v>
      </c>
      <c r="C84" s="18" t="s">
        <v>134</v>
      </c>
      <c r="D84" s="64" t="s">
        <v>446</v>
      </c>
      <c r="E84" s="17">
        <v>14000</v>
      </c>
      <c r="F84" s="5">
        <v>14000</v>
      </c>
      <c r="G84" s="48">
        <v>15400</v>
      </c>
    </row>
    <row r="85" spans="1:7" x14ac:dyDescent="0.3">
      <c r="A85" s="16" t="s">
        <v>69</v>
      </c>
      <c r="B85" s="16" t="s">
        <v>53</v>
      </c>
      <c r="C85" s="18" t="s">
        <v>133</v>
      </c>
      <c r="D85" s="64" t="s">
        <v>446</v>
      </c>
      <c r="E85" s="17">
        <v>14000</v>
      </c>
      <c r="F85" s="5">
        <v>14000</v>
      </c>
      <c r="G85" s="48">
        <v>15260</v>
      </c>
    </row>
    <row r="86" spans="1:7" x14ac:dyDescent="0.3">
      <c r="A86" s="16" t="s">
        <v>69</v>
      </c>
      <c r="B86" s="16" t="s">
        <v>53</v>
      </c>
      <c r="C86" s="18" t="s">
        <v>132</v>
      </c>
      <c r="D86" s="64" t="s">
        <v>446</v>
      </c>
      <c r="E86" s="17">
        <v>5000</v>
      </c>
      <c r="F86" s="5">
        <v>5000</v>
      </c>
      <c r="G86" s="48">
        <v>6030</v>
      </c>
    </row>
    <row r="87" spans="1:7" x14ac:dyDescent="0.3">
      <c r="A87" s="16" t="s">
        <v>69</v>
      </c>
      <c r="B87" s="16" t="s">
        <v>53</v>
      </c>
      <c r="C87" s="18" t="s">
        <v>131</v>
      </c>
      <c r="D87" s="64" t="s">
        <v>446</v>
      </c>
      <c r="E87" s="17">
        <v>3000</v>
      </c>
      <c r="F87" s="5">
        <v>3000</v>
      </c>
      <c r="G87" s="48">
        <v>3370</v>
      </c>
    </row>
    <row r="88" spans="1:7" x14ac:dyDescent="0.3">
      <c r="A88" s="16" t="s">
        <v>69</v>
      </c>
      <c r="B88" s="16" t="s">
        <v>54</v>
      </c>
      <c r="C88" s="18" t="s">
        <v>130</v>
      </c>
      <c r="D88" s="64" t="s">
        <v>446</v>
      </c>
      <c r="E88" s="17">
        <v>3500</v>
      </c>
      <c r="F88" s="5">
        <v>3500</v>
      </c>
      <c r="G88" s="48">
        <v>3919</v>
      </c>
    </row>
    <row r="89" spans="1:7" x14ac:dyDescent="0.3">
      <c r="A89" s="16" t="s">
        <v>69</v>
      </c>
      <c r="B89" s="16" t="s">
        <v>54</v>
      </c>
      <c r="C89" s="18" t="s">
        <v>129</v>
      </c>
      <c r="D89" s="64" t="s">
        <v>446</v>
      </c>
      <c r="E89" s="17">
        <v>1500</v>
      </c>
      <c r="F89" s="5">
        <v>1500</v>
      </c>
      <c r="G89" s="48">
        <v>1772</v>
      </c>
    </row>
    <row r="90" spans="1:7" x14ac:dyDescent="0.3">
      <c r="A90" s="16" t="s">
        <v>69</v>
      </c>
      <c r="B90" s="16" t="s">
        <v>54</v>
      </c>
      <c r="C90" s="18" t="s">
        <v>128</v>
      </c>
      <c r="D90" s="64" t="s">
        <v>446</v>
      </c>
      <c r="E90" s="17">
        <v>2500</v>
      </c>
      <c r="F90" s="5">
        <v>2500</v>
      </c>
      <c r="G90" s="48">
        <v>2600</v>
      </c>
    </row>
    <row r="91" spans="1:7" x14ac:dyDescent="0.3">
      <c r="A91" s="16" t="s">
        <v>69</v>
      </c>
      <c r="B91" s="16" t="s">
        <v>54</v>
      </c>
      <c r="C91" s="18" t="s">
        <v>127</v>
      </c>
      <c r="D91" s="64" t="s">
        <v>446</v>
      </c>
      <c r="E91" s="17">
        <v>4000</v>
      </c>
      <c r="F91" s="5">
        <v>4000</v>
      </c>
      <c r="G91" s="48">
        <v>4200</v>
      </c>
    </row>
    <row r="92" spans="1:7" x14ac:dyDescent="0.3">
      <c r="A92" s="16" t="s">
        <v>69</v>
      </c>
      <c r="B92" s="16" t="s">
        <v>54</v>
      </c>
      <c r="C92" s="18" t="s">
        <v>126</v>
      </c>
      <c r="D92" s="64" t="s">
        <v>447</v>
      </c>
      <c r="E92" s="17">
        <v>15300</v>
      </c>
      <c r="F92" s="5">
        <v>15300</v>
      </c>
      <c r="G92" s="48">
        <v>16922</v>
      </c>
    </row>
    <row r="93" spans="1:7" x14ac:dyDescent="0.3">
      <c r="A93" s="16" t="s">
        <v>69</v>
      </c>
      <c r="B93" s="16" t="s">
        <v>54</v>
      </c>
      <c r="C93" s="18" t="s">
        <v>125</v>
      </c>
      <c r="D93" s="64" t="s">
        <v>447</v>
      </c>
      <c r="E93" s="17">
        <v>2800</v>
      </c>
      <c r="F93" s="5">
        <v>2800</v>
      </c>
      <c r="G93" s="48">
        <v>3340</v>
      </c>
    </row>
    <row r="94" spans="1:7" x14ac:dyDescent="0.3">
      <c r="A94" s="16" t="s">
        <v>69</v>
      </c>
      <c r="B94" s="16" t="s">
        <v>55</v>
      </c>
      <c r="C94" s="18" t="s">
        <v>124</v>
      </c>
      <c r="D94" s="64" t="s">
        <v>448</v>
      </c>
      <c r="E94" s="17">
        <v>14000</v>
      </c>
      <c r="F94" s="5">
        <v>14000</v>
      </c>
      <c r="G94" s="48">
        <v>14200</v>
      </c>
    </row>
    <row r="95" spans="1:7" x14ac:dyDescent="0.3">
      <c r="A95" s="16" t="s">
        <v>69</v>
      </c>
      <c r="B95" s="16" t="s">
        <v>56</v>
      </c>
      <c r="C95" s="18" t="s">
        <v>123</v>
      </c>
      <c r="D95" s="64" t="s">
        <v>449</v>
      </c>
      <c r="E95" s="17">
        <v>3000</v>
      </c>
      <c r="F95" s="5">
        <v>3000</v>
      </c>
      <c r="G95" s="48">
        <v>4795</v>
      </c>
    </row>
    <row r="96" spans="1:7" x14ac:dyDescent="0.3">
      <c r="A96" s="16" t="s">
        <v>69</v>
      </c>
      <c r="B96" s="16" t="s">
        <v>56</v>
      </c>
      <c r="C96" s="18" t="s">
        <v>122</v>
      </c>
      <c r="D96" s="64" t="s">
        <v>449</v>
      </c>
      <c r="E96" s="17">
        <v>12000</v>
      </c>
      <c r="F96" s="5">
        <v>12000</v>
      </c>
      <c r="G96" s="48">
        <v>12266</v>
      </c>
    </row>
    <row r="97" spans="1:7" x14ac:dyDescent="0.3">
      <c r="A97" s="16" t="s">
        <v>69</v>
      </c>
      <c r="B97" s="16" t="s">
        <v>56</v>
      </c>
      <c r="C97" s="18" t="s">
        <v>121</v>
      </c>
      <c r="D97" s="64" t="s">
        <v>449</v>
      </c>
      <c r="E97" s="17">
        <v>15000</v>
      </c>
      <c r="F97" s="5">
        <v>15000</v>
      </c>
      <c r="G97" s="48">
        <v>15000</v>
      </c>
    </row>
    <row r="98" spans="1:7" x14ac:dyDescent="0.3">
      <c r="A98" s="16" t="s">
        <v>69</v>
      </c>
      <c r="B98" s="16" t="s">
        <v>57</v>
      </c>
      <c r="C98" s="18" t="s">
        <v>120</v>
      </c>
      <c r="D98" s="64" t="s">
        <v>450</v>
      </c>
      <c r="E98" s="17">
        <v>3500</v>
      </c>
      <c r="F98" s="5">
        <v>3500</v>
      </c>
      <c r="G98" s="48">
        <v>3700</v>
      </c>
    </row>
    <row r="99" spans="1:7" x14ac:dyDescent="0.3">
      <c r="A99" s="16" t="s">
        <v>70</v>
      </c>
      <c r="B99" s="16" t="s">
        <v>58</v>
      </c>
      <c r="C99" s="18" t="s">
        <v>119</v>
      </c>
      <c r="D99" s="64" t="s">
        <v>296</v>
      </c>
      <c r="E99" s="17">
        <v>31500</v>
      </c>
      <c r="F99" s="29">
        <v>27720</v>
      </c>
      <c r="G99" s="48">
        <v>27720</v>
      </c>
    </row>
    <row r="100" spans="1:7" x14ac:dyDescent="0.3">
      <c r="A100" s="16" t="s">
        <v>70</v>
      </c>
      <c r="B100" s="16" t="s">
        <v>58</v>
      </c>
      <c r="C100" s="18" t="s">
        <v>118</v>
      </c>
      <c r="D100" s="64" t="s">
        <v>297</v>
      </c>
      <c r="E100" s="17">
        <v>7500</v>
      </c>
      <c r="F100" s="29">
        <v>7425</v>
      </c>
      <c r="G100" s="48">
        <v>7425</v>
      </c>
    </row>
    <row r="101" spans="1:7" x14ac:dyDescent="0.3">
      <c r="A101" s="16" t="s">
        <v>70</v>
      </c>
      <c r="B101" s="16" t="s">
        <v>59</v>
      </c>
      <c r="C101" s="18" t="s">
        <v>117</v>
      </c>
      <c r="D101" s="64" t="s">
        <v>298</v>
      </c>
      <c r="E101" s="17">
        <v>80000</v>
      </c>
      <c r="F101" s="29">
        <v>78000</v>
      </c>
      <c r="G101" s="48">
        <v>78000</v>
      </c>
    </row>
    <row r="102" spans="1:7" x14ac:dyDescent="0.3">
      <c r="A102" s="16" t="s">
        <v>70</v>
      </c>
      <c r="B102" s="16" t="s">
        <v>60</v>
      </c>
      <c r="C102" s="18" t="s">
        <v>116</v>
      </c>
      <c r="D102" s="67" t="s">
        <v>299</v>
      </c>
      <c r="E102" s="17">
        <v>8000</v>
      </c>
      <c r="F102" s="29">
        <v>8000</v>
      </c>
      <c r="G102" s="48">
        <v>8000</v>
      </c>
    </row>
    <row r="103" spans="1:7" x14ac:dyDescent="0.3">
      <c r="A103" s="16" t="s">
        <v>70</v>
      </c>
      <c r="B103" s="16" t="s">
        <v>98</v>
      </c>
      <c r="C103" s="18" t="s">
        <v>115</v>
      </c>
      <c r="D103" s="64" t="s">
        <v>300</v>
      </c>
      <c r="E103" s="17">
        <v>20000</v>
      </c>
      <c r="F103" s="29">
        <v>20000</v>
      </c>
      <c r="G103" s="48">
        <v>20000</v>
      </c>
    </row>
    <row r="104" spans="1:7" x14ac:dyDescent="0.3">
      <c r="A104" s="16" t="s">
        <v>70</v>
      </c>
      <c r="B104" s="16" t="s">
        <v>98</v>
      </c>
      <c r="C104" s="18" t="s">
        <v>114</v>
      </c>
      <c r="D104" s="64" t="s">
        <v>301</v>
      </c>
      <c r="E104" s="17">
        <v>15000</v>
      </c>
      <c r="F104" s="29">
        <v>15000</v>
      </c>
      <c r="G104" s="48">
        <v>14999.9</v>
      </c>
    </row>
    <row r="105" spans="1:7" x14ac:dyDescent="0.3">
      <c r="A105" s="16" t="s">
        <v>70</v>
      </c>
      <c r="B105" s="16" t="s">
        <v>98</v>
      </c>
      <c r="C105" s="18" t="s">
        <v>113</v>
      </c>
      <c r="D105" s="64" t="s">
        <v>302</v>
      </c>
      <c r="E105" s="17">
        <v>40000</v>
      </c>
      <c r="F105" s="29">
        <v>40000</v>
      </c>
      <c r="G105" s="48">
        <v>40000</v>
      </c>
    </row>
    <row r="106" spans="1:7" x14ac:dyDescent="0.3">
      <c r="A106" s="16" t="s">
        <v>70</v>
      </c>
      <c r="B106" s="16" t="s">
        <v>99</v>
      </c>
      <c r="C106" s="18" t="s">
        <v>112</v>
      </c>
      <c r="D106" s="64" t="s">
        <v>463</v>
      </c>
      <c r="E106" s="17">
        <v>10000</v>
      </c>
      <c r="F106" s="29">
        <v>0</v>
      </c>
      <c r="G106" s="48" t="s">
        <v>462</v>
      </c>
    </row>
    <row r="107" spans="1:7" x14ac:dyDescent="0.3">
      <c r="A107" s="16" t="s">
        <v>70</v>
      </c>
      <c r="B107" s="16" t="s">
        <v>61</v>
      </c>
      <c r="C107" s="18" t="s">
        <v>111</v>
      </c>
      <c r="D107" s="64" t="s">
        <v>303</v>
      </c>
      <c r="E107" s="17">
        <v>10000</v>
      </c>
      <c r="F107" s="29">
        <v>9058</v>
      </c>
      <c r="G107" s="48">
        <v>9058</v>
      </c>
    </row>
    <row r="108" spans="1:7" x14ac:dyDescent="0.3">
      <c r="A108" s="16" t="s">
        <v>63</v>
      </c>
      <c r="B108" s="16" t="s">
        <v>83</v>
      </c>
      <c r="C108" s="18" t="s">
        <v>110</v>
      </c>
      <c r="D108" s="64" t="s">
        <v>405</v>
      </c>
      <c r="E108" s="17">
        <v>15000</v>
      </c>
      <c r="F108" s="5">
        <v>15000</v>
      </c>
      <c r="G108" s="29">
        <v>15000</v>
      </c>
    </row>
    <row r="109" spans="1:7" x14ac:dyDescent="0.3">
      <c r="A109" s="16" t="s">
        <v>63</v>
      </c>
      <c r="B109" s="16" t="s">
        <v>24</v>
      </c>
      <c r="C109" s="18" t="s">
        <v>109</v>
      </c>
      <c r="D109" s="64" t="s">
        <v>406</v>
      </c>
      <c r="E109" s="17">
        <v>3000</v>
      </c>
      <c r="F109" s="5">
        <v>3000</v>
      </c>
      <c r="G109" s="29">
        <v>3000</v>
      </c>
    </row>
    <row r="110" spans="1:7" x14ac:dyDescent="0.3">
      <c r="A110" s="16" t="s">
        <v>63</v>
      </c>
      <c r="B110" s="16" t="s">
        <v>24</v>
      </c>
      <c r="C110" s="18" t="s">
        <v>108</v>
      </c>
      <c r="D110" s="64" t="s">
        <v>407</v>
      </c>
      <c r="E110" s="17">
        <v>2000</v>
      </c>
      <c r="F110" s="5">
        <v>2000</v>
      </c>
      <c r="G110" s="29">
        <v>2000</v>
      </c>
    </row>
    <row r="111" spans="1:7" x14ac:dyDescent="0.3">
      <c r="A111" s="16" t="s">
        <v>63</v>
      </c>
      <c r="B111" s="16" t="s">
        <v>25</v>
      </c>
      <c r="C111" s="18" t="s">
        <v>107</v>
      </c>
      <c r="D111" s="64" t="s">
        <v>408</v>
      </c>
      <c r="E111" s="17">
        <v>16200</v>
      </c>
      <c r="F111" s="5">
        <v>16200</v>
      </c>
      <c r="G111" s="29">
        <v>16200</v>
      </c>
    </row>
    <row r="112" spans="1:7" x14ac:dyDescent="0.3">
      <c r="A112" s="16" t="s">
        <v>63</v>
      </c>
      <c r="B112" s="16" t="s">
        <v>26</v>
      </c>
      <c r="C112" s="18" t="s">
        <v>106</v>
      </c>
      <c r="D112" s="68" t="s">
        <v>424</v>
      </c>
      <c r="E112" s="52">
        <v>1800</v>
      </c>
      <c r="F112" s="52">
        <v>1800</v>
      </c>
      <c r="G112" s="177">
        <v>1800</v>
      </c>
    </row>
    <row r="113" spans="1:8" x14ac:dyDescent="0.3">
      <c r="A113" s="16" t="s">
        <v>63</v>
      </c>
      <c r="B113" s="16" t="s">
        <v>26</v>
      </c>
      <c r="C113" s="18" t="s">
        <v>105</v>
      </c>
      <c r="D113" s="68" t="s">
        <v>425</v>
      </c>
      <c r="E113" s="52">
        <v>1500</v>
      </c>
      <c r="F113" s="52">
        <v>1500</v>
      </c>
      <c r="G113" s="177">
        <v>1500</v>
      </c>
    </row>
    <row r="114" spans="1:8" x14ac:dyDescent="0.3">
      <c r="A114" s="16" t="s">
        <v>63</v>
      </c>
      <c r="B114" s="16" t="s">
        <v>26</v>
      </c>
      <c r="C114" s="18" t="s">
        <v>104</v>
      </c>
      <c r="D114" s="68" t="s">
        <v>463</v>
      </c>
      <c r="E114" s="52">
        <v>1500</v>
      </c>
      <c r="F114" s="53"/>
      <c r="G114" s="178" t="s">
        <v>462</v>
      </c>
      <c r="H114" s="51"/>
    </row>
    <row r="115" spans="1:8" x14ac:dyDescent="0.3">
      <c r="A115" s="16" t="s">
        <v>63</v>
      </c>
      <c r="B115" s="16" t="s">
        <v>26</v>
      </c>
      <c r="C115" s="18" t="s">
        <v>103</v>
      </c>
      <c r="D115" s="68" t="s">
        <v>426</v>
      </c>
      <c r="E115" s="52">
        <v>2500</v>
      </c>
      <c r="F115" s="52">
        <v>2500</v>
      </c>
      <c r="G115" s="177">
        <v>2500</v>
      </c>
    </row>
    <row r="116" spans="1:8" x14ac:dyDescent="0.3">
      <c r="A116" s="16" t="s">
        <v>63</v>
      </c>
      <c r="B116" s="16" t="s">
        <v>26</v>
      </c>
      <c r="C116" s="18" t="s">
        <v>102</v>
      </c>
      <c r="D116" s="68" t="s">
        <v>426</v>
      </c>
      <c r="E116" s="52">
        <v>1500</v>
      </c>
      <c r="F116" s="52">
        <v>1500</v>
      </c>
      <c r="G116" s="177">
        <v>1500</v>
      </c>
    </row>
    <row r="117" spans="1:8" x14ac:dyDescent="0.3">
      <c r="A117" s="16" t="s">
        <v>63</v>
      </c>
      <c r="B117" s="16" t="s">
        <v>26</v>
      </c>
      <c r="C117" s="18" t="s">
        <v>101</v>
      </c>
      <c r="D117" s="68" t="s">
        <v>426</v>
      </c>
      <c r="E117" s="52">
        <v>700</v>
      </c>
      <c r="F117" s="52">
        <v>700</v>
      </c>
      <c r="G117" s="177">
        <v>700</v>
      </c>
    </row>
    <row r="118" spans="1:8" x14ac:dyDescent="0.3">
      <c r="E118" s="92"/>
      <c r="F118" s="92"/>
    </row>
  </sheetData>
  <mergeCells count="6">
    <mergeCell ref="A3:A4"/>
    <mergeCell ref="E3:E4"/>
    <mergeCell ref="A1:G1"/>
    <mergeCell ref="B3:C4"/>
    <mergeCell ref="D3:D4"/>
    <mergeCell ref="A2:G2"/>
  </mergeCells>
  <phoneticPr fontId="19" type="noConversion"/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6"/>
  <sheetViews>
    <sheetView view="pageBreakPreview" zoomScale="60" zoomScaleNormal="100" workbookViewId="0">
      <selection activeCell="G6" sqref="G6"/>
    </sheetView>
  </sheetViews>
  <sheetFormatPr defaultRowHeight="16.5" x14ac:dyDescent="0.3"/>
  <cols>
    <col min="1" max="1" width="9" style="8"/>
    <col min="2" max="2" width="36.25" bestFit="1" customWidth="1"/>
    <col min="3" max="3" width="20.125" customWidth="1"/>
    <col min="4" max="4" width="28.75" customWidth="1"/>
    <col min="5" max="5" width="15.5" style="9" customWidth="1"/>
    <col min="6" max="6" width="14.5" customWidth="1"/>
    <col min="7" max="7" width="16.5" customWidth="1"/>
  </cols>
  <sheetData>
    <row r="1" spans="1:7" s="10" customFormat="1" ht="28.5" customHeight="1" thickBot="1" x14ac:dyDescent="0.35">
      <c r="A1" s="259" t="s">
        <v>1060</v>
      </c>
      <c r="B1" s="259"/>
      <c r="C1" s="259"/>
      <c r="D1" s="259"/>
      <c r="E1" s="259"/>
      <c r="F1" s="259"/>
      <c r="G1" s="259"/>
    </row>
    <row r="2" spans="1:7" s="10" customFormat="1" ht="21" customHeight="1" thickBot="1" x14ac:dyDescent="0.35">
      <c r="A2" s="260" t="s">
        <v>1059</v>
      </c>
      <c r="B2" s="260"/>
      <c r="C2" s="260"/>
      <c r="D2" s="260"/>
      <c r="E2" s="260"/>
      <c r="F2" s="260"/>
      <c r="G2" s="260"/>
    </row>
    <row r="3" spans="1:7" ht="17.25" x14ac:dyDescent="0.3">
      <c r="A3" s="255" t="s">
        <v>74</v>
      </c>
      <c r="B3" s="253" t="s">
        <v>7</v>
      </c>
      <c r="C3" s="13" t="s">
        <v>8</v>
      </c>
      <c r="D3" s="13" t="s">
        <v>1</v>
      </c>
      <c r="E3" s="257" t="s">
        <v>71</v>
      </c>
      <c r="F3" s="13" t="s">
        <v>3</v>
      </c>
      <c r="G3" s="1" t="s">
        <v>5</v>
      </c>
    </row>
    <row r="4" spans="1:7" ht="17.25" x14ac:dyDescent="0.3">
      <c r="A4" s="256"/>
      <c r="B4" s="254"/>
      <c r="C4" s="21" t="s">
        <v>9</v>
      </c>
      <c r="D4" s="14" t="s">
        <v>2</v>
      </c>
      <c r="E4" s="258"/>
      <c r="F4" s="14" t="s">
        <v>4</v>
      </c>
      <c r="G4" s="22" t="s">
        <v>6</v>
      </c>
    </row>
    <row r="5" spans="1:7" s="10" customFormat="1" ht="17.25" x14ac:dyDescent="0.3">
      <c r="A5" s="173"/>
      <c r="B5" s="173" t="s">
        <v>1797</v>
      </c>
      <c r="C5" s="180" t="s">
        <v>1799</v>
      </c>
      <c r="D5" s="173"/>
      <c r="E5" s="192">
        <f>SUM(E6:E55)</f>
        <v>972470</v>
      </c>
      <c r="F5" s="181">
        <f>SUM(F6:F55)</f>
        <v>959444</v>
      </c>
      <c r="G5" s="181">
        <f>SUM(G6:G55)</f>
        <v>999723</v>
      </c>
    </row>
    <row r="6" spans="1:7" x14ac:dyDescent="0.3">
      <c r="A6" s="19" t="s">
        <v>84</v>
      </c>
      <c r="B6" s="19" t="s">
        <v>212</v>
      </c>
      <c r="C6" s="80" t="s">
        <v>394</v>
      </c>
      <c r="D6" s="69" t="s">
        <v>395</v>
      </c>
      <c r="E6" s="20">
        <v>15000</v>
      </c>
      <c r="F6" s="85">
        <v>15000</v>
      </c>
      <c r="G6" s="85">
        <v>15000</v>
      </c>
    </row>
    <row r="7" spans="1:7" x14ac:dyDescent="0.3">
      <c r="A7" s="16" t="s">
        <v>65</v>
      </c>
      <c r="B7" s="16" t="s">
        <v>213</v>
      </c>
      <c r="C7" s="35" t="s">
        <v>284</v>
      </c>
      <c r="D7" s="70" t="s">
        <v>283</v>
      </c>
      <c r="E7" s="17">
        <v>15000</v>
      </c>
      <c r="F7" s="86">
        <v>15000</v>
      </c>
      <c r="G7" s="86">
        <v>15000</v>
      </c>
    </row>
    <row r="8" spans="1:7" x14ac:dyDescent="0.3">
      <c r="A8" s="16" t="s">
        <v>65</v>
      </c>
      <c r="B8" s="16" t="s">
        <v>214</v>
      </c>
      <c r="C8" s="35" t="s">
        <v>285</v>
      </c>
      <c r="D8" s="70" t="s">
        <v>286</v>
      </c>
      <c r="E8" s="17">
        <v>7000</v>
      </c>
      <c r="F8" s="86">
        <v>7000</v>
      </c>
      <c r="G8" s="86">
        <v>7000</v>
      </c>
    </row>
    <row r="9" spans="1:7" x14ac:dyDescent="0.3">
      <c r="A9" s="16" t="s">
        <v>65</v>
      </c>
      <c r="B9" s="16" t="s">
        <v>215</v>
      </c>
      <c r="C9" s="35" t="s">
        <v>287</v>
      </c>
      <c r="D9" s="70" t="s">
        <v>288</v>
      </c>
      <c r="E9" s="17">
        <v>10000</v>
      </c>
      <c r="F9" s="86">
        <v>10000</v>
      </c>
      <c r="G9" s="86">
        <v>10000</v>
      </c>
    </row>
    <row r="10" spans="1:7" x14ac:dyDescent="0.3">
      <c r="A10" s="16" t="s">
        <v>65</v>
      </c>
      <c r="B10" s="16" t="s">
        <v>216</v>
      </c>
      <c r="C10" s="35" t="s">
        <v>276</v>
      </c>
      <c r="D10" s="70" t="s">
        <v>270</v>
      </c>
      <c r="E10" s="17">
        <v>36000</v>
      </c>
      <c r="F10" s="86">
        <v>36000</v>
      </c>
      <c r="G10" s="86">
        <v>36000</v>
      </c>
    </row>
    <row r="11" spans="1:7" x14ac:dyDescent="0.3">
      <c r="A11" s="16" t="s">
        <v>65</v>
      </c>
      <c r="B11" s="16" t="s">
        <v>262</v>
      </c>
      <c r="C11" s="35" t="s">
        <v>277</v>
      </c>
      <c r="D11" s="70" t="s">
        <v>275</v>
      </c>
      <c r="E11" s="17">
        <v>100000</v>
      </c>
      <c r="F11" s="86">
        <v>100000</v>
      </c>
      <c r="G11" s="86">
        <v>100000</v>
      </c>
    </row>
    <row r="12" spans="1:7" x14ac:dyDescent="0.3">
      <c r="A12" s="16" t="s">
        <v>65</v>
      </c>
      <c r="B12" s="16" t="s">
        <v>217</v>
      </c>
      <c r="C12" s="35" t="s">
        <v>278</v>
      </c>
      <c r="D12" s="70" t="s">
        <v>279</v>
      </c>
      <c r="E12" s="17">
        <v>3000</v>
      </c>
      <c r="F12" s="86">
        <v>2980</v>
      </c>
      <c r="G12" s="86">
        <v>2980</v>
      </c>
    </row>
    <row r="13" spans="1:7" x14ac:dyDescent="0.3">
      <c r="A13" s="16" t="s">
        <v>65</v>
      </c>
      <c r="B13" s="16" t="s">
        <v>218</v>
      </c>
      <c r="C13" s="35" t="s">
        <v>280</v>
      </c>
      <c r="D13" s="70" t="s">
        <v>271</v>
      </c>
      <c r="E13" s="17">
        <v>155000</v>
      </c>
      <c r="F13" s="86">
        <v>155000</v>
      </c>
      <c r="G13" s="86">
        <v>155000</v>
      </c>
    </row>
    <row r="14" spans="1:7" x14ac:dyDescent="0.3">
      <c r="A14" s="16" t="s">
        <v>65</v>
      </c>
      <c r="B14" s="16" t="s">
        <v>219</v>
      </c>
      <c r="C14" s="35" t="s">
        <v>290</v>
      </c>
      <c r="D14" s="70" t="s">
        <v>289</v>
      </c>
      <c r="E14" s="17">
        <v>30000</v>
      </c>
      <c r="F14" s="86">
        <v>29913</v>
      </c>
      <c r="G14" s="86">
        <v>29913</v>
      </c>
    </row>
    <row r="15" spans="1:7" x14ac:dyDescent="0.3">
      <c r="A15" s="16" t="s">
        <v>65</v>
      </c>
      <c r="B15" s="16" t="s">
        <v>220</v>
      </c>
      <c r="C15" s="35" t="s">
        <v>294</v>
      </c>
      <c r="D15" s="70" t="s">
        <v>291</v>
      </c>
      <c r="E15" s="17">
        <v>10000</v>
      </c>
      <c r="F15" s="86">
        <v>10000</v>
      </c>
      <c r="G15" s="86">
        <v>11163</v>
      </c>
    </row>
    <row r="16" spans="1:7" x14ac:dyDescent="0.3">
      <c r="A16" s="16" t="s">
        <v>65</v>
      </c>
      <c r="B16" s="16" t="s">
        <v>221</v>
      </c>
      <c r="C16" s="35" t="s">
        <v>281</v>
      </c>
      <c r="D16" s="70" t="s">
        <v>282</v>
      </c>
      <c r="E16" s="17">
        <v>60000</v>
      </c>
      <c r="F16" s="86">
        <v>60000</v>
      </c>
      <c r="G16" s="86">
        <v>60000</v>
      </c>
    </row>
    <row r="17" spans="1:7" x14ac:dyDescent="0.3">
      <c r="A17" s="16" t="s">
        <v>65</v>
      </c>
      <c r="B17" s="16" t="s">
        <v>222</v>
      </c>
      <c r="C17" s="35" t="s">
        <v>295</v>
      </c>
      <c r="D17" s="70" t="s">
        <v>293</v>
      </c>
      <c r="E17" s="17">
        <v>4000</v>
      </c>
      <c r="F17" s="48">
        <v>4000</v>
      </c>
      <c r="G17" s="48">
        <v>4182</v>
      </c>
    </row>
    <row r="18" spans="1:7" x14ac:dyDescent="0.3">
      <c r="A18" s="16" t="s">
        <v>86</v>
      </c>
      <c r="B18" s="16" t="s">
        <v>223</v>
      </c>
      <c r="C18" s="35" t="s">
        <v>422</v>
      </c>
      <c r="D18" s="70" t="s">
        <v>316</v>
      </c>
      <c r="E18" s="17">
        <v>20000</v>
      </c>
      <c r="F18" s="48">
        <v>20000</v>
      </c>
      <c r="G18" s="48">
        <v>20000</v>
      </c>
    </row>
    <row r="19" spans="1:7" x14ac:dyDescent="0.3">
      <c r="A19" s="16" t="s">
        <v>86</v>
      </c>
      <c r="B19" s="16" t="s">
        <v>224</v>
      </c>
      <c r="C19" s="35" t="s">
        <v>422</v>
      </c>
      <c r="D19" s="70" t="s">
        <v>316</v>
      </c>
      <c r="E19" s="17">
        <v>130000</v>
      </c>
      <c r="F19" s="48">
        <v>130000</v>
      </c>
      <c r="G19" s="48">
        <v>130000</v>
      </c>
    </row>
    <row r="20" spans="1:7" x14ac:dyDescent="0.3">
      <c r="A20" s="16" t="s">
        <v>67</v>
      </c>
      <c r="B20" s="16" t="s">
        <v>225</v>
      </c>
      <c r="C20" s="35" t="s">
        <v>421</v>
      </c>
      <c r="D20" s="71" t="s">
        <v>417</v>
      </c>
      <c r="E20" s="17">
        <v>20000</v>
      </c>
      <c r="F20" s="48">
        <v>20000</v>
      </c>
      <c r="G20" s="48">
        <v>20000</v>
      </c>
    </row>
    <row r="21" spans="1:7" x14ac:dyDescent="0.3">
      <c r="A21" s="91" t="s">
        <v>68</v>
      </c>
      <c r="B21" s="16" t="s">
        <v>226</v>
      </c>
      <c r="C21" s="35" t="s">
        <v>467</v>
      </c>
      <c r="D21" s="70" t="s">
        <v>468</v>
      </c>
      <c r="E21" s="17">
        <v>18000</v>
      </c>
      <c r="F21" s="87">
        <v>17697</v>
      </c>
      <c r="G21" s="87">
        <v>17697</v>
      </c>
    </row>
    <row r="22" spans="1:7" x14ac:dyDescent="0.3">
      <c r="A22" s="91" t="s">
        <v>68</v>
      </c>
      <c r="B22" s="16" t="s">
        <v>227</v>
      </c>
      <c r="C22" s="35" t="s">
        <v>469</v>
      </c>
      <c r="D22" s="70" t="s">
        <v>470</v>
      </c>
      <c r="E22" s="17">
        <v>9000</v>
      </c>
      <c r="F22" s="87">
        <v>9000</v>
      </c>
      <c r="G22" s="87">
        <v>9000</v>
      </c>
    </row>
    <row r="23" spans="1:7" x14ac:dyDescent="0.3">
      <c r="A23" s="91" t="s">
        <v>68</v>
      </c>
      <c r="B23" s="16" t="s">
        <v>228</v>
      </c>
      <c r="C23" s="35" t="s">
        <v>422</v>
      </c>
      <c r="D23" s="70" t="s">
        <v>471</v>
      </c>
      <c r="E23" s="17">
        <v>8000</v>
      </c>
      <c r="F23" s="87">
        <v>8000</v>
      </c>
      <c r="G23" s="87">
        <v>8000</v>
      </c>
    </row>
    <row r="24" spans="1:7" x14ac:dyDescent="0.3">
      <c r="A24" s="16" t="s">
        <v>69</v>
      </c>
      <c r="B24" s="16" t="s">
        <v>229</v>
      </c>
      <c r="C24" s="35" t="s">
        <v>1094</v>
      </c>
      <c r="D24" s="70" t="s">
        <v>452</v>
      </c>
      <c r="E24" s="17">
        <v>7000</v>
      </c>
      <c r="F24" s="48">
        <v>7000</v>
      </c>
      <c r="G24" s="48">
        <v>9200</v>
      </c>
    </row>
    <row r="25" spans="1:7" x14ac:dyDescent="0.3">
      <c r="A25" s="16" t="s">
        <v>69</v>
      </c>
      <c r="B25" s="16" t="s">
        <v>230</v>
      </c>
      <c r="C25" s="35" t="s">
        <v>276</v>
      </c>
      <c r="D25" s="70" t="s">
        <v>438</v>
      </c>
      <c r="E25" s="17">
        <v>70000</v>
      </c>
      <c r="F25" s="48">
        <v>70000</v>
      </c>
      <c r="G25" s="48">
        <v>74000</v>
      </c>
    </row>
    <row r="26" spans="1:7" x14ac:dyDescent="0.3">
      <c r="A26" s="16" t="s">
        <v>69</v>
      </c>
      <c r="B26" s="16" t="s">
        <v>231</v>
      </c>
      <c r="C26" s="35" t="s">
        <v>1095</v>
      </c>
      <c r="D26" s="70" t="s">
        <v>438</v>
      </c>
      <c r="E26" s="17">
        <v>5000</v>
      </c>
      <c r="F26" s="48">
        <v>5000</v>
      </c>
      <c r="G26" s="48">
        <v>6500</v>
      </c>
    </row>
    <row r="27" spans="1:7" x14ac:dyDescent="0.3">
      <c r="A27" s="16" t="s">
        <v>69</v>
      </c>
      <c r="B27" s="16" t="s">
        <v>232</v>
      </c>
      <c r="C27" s="35" t="s">
        <v>295</v>
      </c>
      <c r="D27" s="70" t="s">
        <v>438</v>
      </c>
      <c r="E27" s="17">
        <v>15000</v>
      </c>
      <c r="F27" s="48">
        <v>15000</v>
      </c>
      <c r="G27" s="48">
        <v>20200</v>
      </c>
    </row>
    <row r="28" spans="1:7" x14ac:dyDescent="0.3">
      <c r="A28" s="16" t="s">
        <v>69</v>
      </c>
      <c r="B28" s="16" t="s">
        <v>233</v>
      </c>
      <c r="C28" s="35" t="s">
        <v>1096</v>
      </c>
      <c r="D28" s="70" t="s">
        <v>453</v>
      </c>
      <c r="E28" s="17">
        <v>1400</v>
      </c>
      <c r="F28" s="48">
        <v>1400</v>
      </c>
      <c r="G28" s="48">
        <v>1539</v>
      </c>
    </row>
    <row r="29" spans="1:7" x14ac:dyDescent="0.3">
      <c r="A29" s="16" t="s">
        <v>69</v>
      </c>
      <c r="B29" s="16" t="s">
        <v>234</v>
      </c>
      <c r="C29" s="35" t="s">
        <v>1096</v>
      </c>
      <c r="D29" s="70" t="s">
        <v>454</v>
      </c>
      <c r="E29" s="17">
        <v>1400</v>
      </c>
      <c r="F29" s="48">
        <v>1400</v>
      </c>
      <c r="G29" s="48">
        <v>1400</v>
      </c>
    </row>
    <row r="30" spans="1:7" x14ac:dyDescent="0.3">
      <c r="A30" s="16" t="s">
        <v>69</v>
      </c>
      <c r="B30" s="16" t="s">
        <v>235</v>
      </c>
      <c r="C30" s="35" t="s">
        <v>1097</v>
      </c>
      <c r="D30" s="70" t="s">
        <v>455</v>
      </c>
      <c r="E30" s="17">
        <v>1400</v>
      </c>
      <c r="F30" s="48">
        <v>1400</v>
      </c>
      <c r="G30" s="48">
        <v>1414</v>
      </c>
    </row>
    <row r="31" spans="1:7" x14ac:dyDescent="0.3">
      <c r="A31" s="16" t="s">
        <v>69</v>
      </c>
      <c r="B31" s="16" t="s">
        <v>236</v>
      </c>
      <c r="C31" s="35" t="s">
        <v>1097</v>
      </c>
      <c r="D31" s="70" t="s">
        <v>456</v>
      </c>
      <c r="E31" s="17">
        <v>1400</v>
      </c>
      <c r="F31" s="48">
        <v>1400</v>
      </c>
      <c r="G31" s="48">
        <v>1400</v>
      </c>
    </row>
    <row r="32" spans="1:7" x14ac:dyDescent="0.3">
      <c r="A32" s="16" t="s">
        <v>69</v>
      </c>
      <c r="B32" s="16" t="s">
        <v>237</v>
      </c>
      <c r="C32" s="35" t="s">
        <v>451</v>
      </c>
      <c r="D32" s="70" t="s">
        <v>398</v>
      </c>
      <c r="E32" s="17">
        <v>1000</v>
      </c>
      <c r="F32" s="48">
        <v>0</v>
      </c>
      <c r="G32" s="48">
        <v>0</v>
      </c>
    </row>
    <row r="33" spans="1:7" x14ac:dyDescent="0.3">
      <c r="A33" s="16" t="s">
        <v>69</v>
      </c>
      <c r="B33" s="16" t="s">
        <v>238</v>
      </c>
      <c r="C33" s="35" t="s">
        <v>451</v>
      </c>
      <c r="D33" s="70" t="s">
        <v>398</v>
      </c>
      <c r="E33" s="17">
        <v>1000</v>
      </c>
      <c r="F33" s="63">
        <v>0</v>
      </c>
      <c r="G33" s="63">
        <v>0</v>
      </c>
    </row>
    <row r="34" spans="1:7" x14ac:dyDescent="0.3">
      <c r="A34" s="16" t="s">
        <v>69</v>
      </c>
      <c r="B34" s="16" t="s">
        <v>239</v>
      </c>
      <c r="C34" s="35" t="s">
        <v>1103</v>
      </c>
      <c r="D34" s="70" t="s">
        <v>440</v>
      </c>
      <c r="E34" s="17">
        <v>2800</v>
      </c>
      <c r="F34" s="48">
        <v>2800</v>
      </c>
      <c r="G34" s="48">
        <v>3105</v>
      </c>
    </row>
    <row r="35" spans="1:7" x14ac:dyDescent="0.3">
      <c r="A35" s="16" t="s">
        <v>69</v>
      </c>
      <c r="B35" s="16" t="s">
        <v>240</v>
      </c>
      <c r="C35" s="35" t="s">
        <v>1098</v>
      </c>
      <c r="D35" s="70" t="s">
        <v>446</v>
      </c>
      <c r="E35" s="17">
        <v>3000</v>
      </c>
      <c r="F35" s="48">
        <v>3000</v>
      </c>
      <c r="G35" s="48">
        <v>20900</v>
      </c>
    </row>
    <row r="36" spans="1:7" x14ac:dyDescent="0.3">
      <c r="A36" s="16" t="s">
        <v>69</v>
      </c>
      <c r="B36" s="16" t="s">
        <v>241</v>
      </c>
      <c r="C36" s="35" t="s">
        <v>1093</v>
      </c>
      <c r="D36" s="70" t="s">
        <v>446</v>
      </c>
      <c r="E36" s="17">
        <v>5000</v>
      </c>
      <c r="F36" s="48">
        <v>5000</v>
      </c>
      <c r="G36" s="48">
        <v>5370</v>
      </c>
    </row>
    <row r="37" spans="1:7" x14ac:dyDescent="0.3">
      <c r="A37" s="16" t="s">
        <v>69</v>
      </c>
      <c r="B37" s="16" t="s">
        <v>242</v>
      </c>
      <c r="C37" s="35" t="s">
        <v>1099</v>
      </c>
      <c r="D37" s="70" t="s">
        <v>446</v>
      </c>
      <c r="E37" s="17">
        <v>2500</v>
      </c>
      <c r="F37" s="48">
        <v>2500</v>
      </c>
      <c r="G37" s="48">
        <v>2730</v>
      </c>
    </row>
    <row r="38" spans="1:7" x14ac:dyDescent="0.3">
      <c r="A38" s="16" t="s">
        <v>69</v>
      </c>
      <c r="B38" s="16" t="s">
        <v>243</v>
      </c>
      <c r="C38" s="35" t="s">
        <v>1100</v>
      </c>
      <c r="D38" s="70" t="s">
        <v>447</v>
      </c>
      <c r="E38" s="17">
        <v>3000</v>
      </c>
      <c r="F38" s="48">
        <v>3000</v>
      </c>
      <c r="G38" s="48">
        <v>6907</v>
      </c>
    </row>
    <row r="39" spans="1:7" x14ac:dyDescent="0.3">
      <c r="A39" s="16" t="s">
        <v>69</v>
      </c>
      <c r="B39" s="16" t="s">
        <v>244</v>
      </c>
      <c r="C39" s="35" t="s">
        <v>1093</v>
      </c>
      <c r="D39" s="70" t="s">
        <v>447</v>
      </c>
      <c r="E39" s="17">
        <v>2000</v>
      </c>
      <c r="F39" s="48">
        <v>2000</v>
      </c>
      <c r="G39" s="48">
        <v>2442</v>
      </c>
    </row>
    <row r="40" spans="1:7" x14ac:dyDescent="0.3">
      <c r="A40" s="16" t="s">
        <v>69</v>
      </c>
      <c r="B40" s="16" t="s">
        <v>245</v>
      </c>
      <c r="C40" s="35" t="s">
        <v>1101</v>
      </c>
      <c r="D40" s="70" t="s">
        <v>449</v>
      </c>
      <c r="E40" s="17">
        <v>7000</v>
      </c>
      <c r="F40" s="48">
        <v>3000</v>
      </c>
      <c r="G40" s="48">
        <v>4795</v>
      </c>
    </row>
    <row r="41" spans="1:7" x14ac:dyDescent="0.3">
      <c r="A41" s="16" t="s">
        <v>69</v>
      </c>
      <c r="B41" s="16" t="s">
        <v>246</v>
      </c>
      <c r="C41" s="35" t="s">
        <v>1102</v>
      </c>
      <c r="D41" s="70" t="s">
        <v>450</v>
      </c>
      <c r="E41" s="17">
        <v>8000</v>
      </c>
      <c r="F41" s="48">
        <v>8000</v>
      </c>
      <c r="G41" s="48">
        <v>8300</v>
      </c>
    </row>
    <row r="42" spans="1:7" ht="21" x14ac:dyDescent="0.3">
      <c r="A42" s="16" t="s">
        <v>70</v>
      </c>
      <c r="B42" s="16" t="s">
        <v>247</v>
      </c>
      <c r="C42" s="35" t="s">
        <v>304</v>
      </c>
      <c r="D42" s="72" t="s">
        <v>307</v>
      </c>
      <c r="E42" s="17">
        <v>20000</v>
      </c>
      <c r="F42" s="48">
        <v>13695</v>
      </c>
      <c r="G42" s="48">
        <v>13965</v>
      </c>
    </row>
    <row r="43" spans="1:7" x14ac:dyDescent="0.3">
      <c r="A43" s="16" t="s">
        <v>70</v>
      </c>
      <c r="B43" s="16" t="s">
        <v>248</v>
      </c>
      <c r="C43" s="35" t="s">
        <v>305</v>
      </c>
      <c r="D43" s="73" t="s">
        <v>308</v>
      </c>
      <c r="E43" s="17">
        <v>20000</v>
      </c>
      <c r="F43" s="48">
        <v>19689</v>
      </c>
      <c r="G43" s="48">
        <v>19689</v>
      </c>
    </row>
    <row r="44" spans="1:7" x14ac:dyDescent="0.3">
      <c r="A44" s="16" t="s">
        <v>70</v>
      </c>
      <c r="B44" s="16" t="s">
        <v>249</v>
      </c>
      <c r="C44" s="35" t="s">
        <v>304</v>
      </c>
      <c r="D44" s="73" t="s">
        <v>309</v>
      </c>
      <c r="E44" s="17">
        <v>16070</v>
      </c>
      <c r="F44" s="48">
        <v>16070</v>
      </c>
      <c r="G44" s="48">
        <v>16070</v>
      </c>
    </row>
    <row r="45" spans="1:7" x14ac:dyDescent="0.3">
      <c r="A45" s="16" t="s">
        <v>70</v>
      </c>
      <c r="B45" s="16" t="s">
        <v>250</v>
      </c>
      <c r="C45" s="35" t="s">
        <v>304</v>
      </c>
      <c r="D45" s="73" t="s">
        <v>308</v>
      </c>
      <c r="E45" s="17">
        <v>10000</v>
      </c>
      <c r="F45" s="48">
        <v>10000</v>
      </c>
      <c r="G45" s="48">
        <v>10000</v>
      </c>
    </row>
    <row r="46" spans="1:7" x14ac:dyDescent="0.3">
      <c r="A46" s="16" t="s">
        <v>70</v>
      </c>
      <c r="B46" s="16" t="s">
        <v>251</v>
      </c>
      <c r="C46" s="35" t="s">
        <v>306</v>
      </c>
      <c r="D46" s="73" t="s">
        <v>310</v>
      </c>
      <c r="E46" s="17">
        <v>6000</v>
      </c>
      <c r="F46" s="48">
        <v>6000</v>
      </c>
      <c r="G46" s="48">
        <v>6000</v>
      </c>
    </row>
    <row r="47" spans="1:7" x14ac:dyDescent="0.3">
      <c r="A47" s="16" t="s">
        <v>63</v>
      </c>
      <c r="B47" s="16" t="s">
        <v>252</v>
      </c>
      <c r="C47" s="35" t="s">
        <v>409</v>
      </c>
      <c r="D47" s="73" t="s">
        <v>410</v>
      </c>
      <c r="E47" s="17">
        <v>9500</v>
      </c>
      <c r="F47" s="17">
        <v>9500</v>
      </c>
      <c r="G47" s="17">
        <v>9500</v>
      </c>
    </row>
    <row r="48" spans="1:7" x14ac:dyDescent="0.3">
      <c r="A48" s="16" t="s">
        <v>63</v>
      </c>
      <c r="B48" s="16" t="s">
        <v>253</v>
      </c>
      <c r="C48" s="35" t="s">
        <v>411</v>
      </c>
      <c r="D48" s="73" t="s">
        <v>412</v>
      </c>
      <c r="E48" s="17">
        <v>1000</v>
      </c>
      <c r="F48" s="17">
        <v>1000</v>
      </c>
      <c r="G48" s="17">
        <v>1191</v>
      </c>
    </row>
    <row r="49" spans="1:7" x14ac:dyDescent="0.3">
      <c r="A49" s="16" t="s">
        <v>63</v>
      </c>
      <c r="B49" s="16" t="s">
        <v>254</v>
      </c>
      <c r="C49" s="35" t="s">
        <v>413</v>
      </c>
      <c r="D49" s="73" t="s">
        <v>405</v>
      </c>
      <c r="E49" s="17">
        <v>2000</v>
      </c>
      <c r="F49" s="17">
        <v>2000</v>
      </c>
      <c r="G49" s="17">
        <v>2171</v>
      </c>
    </row>
    <row r="50" spans="1:7" x14ac:dyDescent="0.3">
      <c r="A50" s="16" t="s">
        <v>63</v>
      </c>
      <c r="B50" s="16" t="s">
        <v>255</v>
      </c>
      <c r="C50" s="81" t="s">
        <v>414</v>
      </c>
      <c r="D50" s="74" t="s">
        <v>415</v>
      </c>
      <c r="E50" s="17">
        <v>3000</v>
      </c>
      <c r="F50" s="49">
        <v>3000</v>
      </c>
      <c r="G50" s="49">
        <v>3000</v>
      </c>
    </row>
    <row r="51" spans="1:7" x14ac:dyDescent="0.3">
      <c r="A51" s="16" t="s">
        <v>63</v>
      </c>
      <c r="B51" s="16" t="s">
        <v>256</v>
      </c>
      <c r="C51" s="81" t="s">
        <v>416</v>
      </c>
      <c r="D51" s="74" t="s">
        <v>415</v>
      </c>
      <c r="E51" s="17">
        <v>12000</v>
      </c>
      <c r="F51" s="50">
        <v>12000</v>
      </c>
      <c r="G51" s="50">
        <v>12000</v>
      </c>
    </row>
    <row r="52" spans="1:7" x14ac:dyDescent="0.3">
      <c r="A52" s="16" t="s">
        <v>63</v>
      </c>
      <c r="B52" s="16" t="s">
        <v>257</v>
      </c>
      <c r="C52" s="82" t="s">
        <v>427</v>
      </c>
      <c r="D52" s="75" t="s">
        <v>428</v>
      </c>
      <c r="E52" s="52">
        <v>22000</v>
      </c>
      <c r="F52" s="54">
        <v>22000</v>
      </c>
      <c r="G52" s="54">
        <v>22000</v>
      </c>
    </row>
    <row r="53" spans="1:7" x14ac:dyDescent="0.3">
      <c r="A53" s="16" t="s">
        <v>63</v>
      </c>
      <c r="B53" s="16" t="s">
        <v>258</v>
      </c>
      <c r="C53" s="82" t="s">
        <v>465</v>
      </c>
      <c r="D53" s="75" t="s">
        <v>466</v>
      </c>
      <c r="E53" s="52">
        <v>25000</v>
      </c>
      <c r="F53" s="54">
        <v>25000</v>
      </c>
      <c r="G53" s="54">
        <v>25000</v>
      </c>
    </row>
    <row r="54" spans="1:7" x14ac:dyDescent="0.3">
      <c r="A54" s="16" t="s">
        <v>63</v>
      </c>
      <c r="B54" s="16" t="s">
        <v>260</v>
      </c>
      <c r="C54" s="83" t="s">
        <v>429</v>
      </c>
      <c r="D54" s="76" t="s">
        <v>430</v>
      </c>
      <c r="E54" s="52">
        <v>23000</v>
      </c>
      <c r="F54" s="77">
        <v>23000</v>
      </c>
      <c r="G54" s="77">
        <v>23000</v>
      </c>
    </row>
    <row r="55" spans="1:7" x14ac:dyDescent="0.3">
      <c r="A55" s="16" t="s">
        <v>63</v>
      </c>
      <c r="B55" s="16" t="s">
        <v>259</v>
      </c>
      <c r="C55" s="84" t="s">
        <v>431</v>
      </c>
      <c r="D55" s="78" t="s">
        <v>432</v>
      </c>
      <c r="E55" s="52">
        <v>15000</v>
      </c>
      <c r="F55" s="79">
        <v>15000</v>
      </c>
      <c r="G55" s="79">
        <v>15000</v>
      </c>
    </row>
    <row r="56" spans="1:7" x14ac:dyDescent="0.3">
      <c r="E56" s="92"/>
      <c r="F56" s="93"/>
      <c r="G56" s="93"/>
    </row>
  </sheetData>
  <mergeCells count="5">
    <mergeCell ref="B3:B4"/>
    <mergeCell ref="A3:A4"/>
    <mergeCell ref="E3:E4"/>
    <mergeCell ref="A1:G1"/>
    <mergeCell ref="A2:G2"/>
  </mergeCells>
  <phoneticPr fontId="19" type="noConversion"/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8"/>
  <sheetViews>
    <sheetView view="pageBreakPreview" zoomScale="60" zoomScaleNormal="100" workbookViewId="0">
      <selection activeCell="C4" sqref="C4"/>
    </sheetView>
  </sheetViews>
  <sheetFormatPr defaultRowHeight="16.5" x14ac:dyDescent="0.3"/>
  <cols>
    <col min="1" max="1" width="47.625" bestFit="1" customWidth="1"/>
    <col min="2" max="2" width="26" bestFit="1" customWidth="1"/>
    <col min="3" max="3" width="17.125" bestFit="1" customWidth="1"/>
    <col min="4" max="4" width="13.75" bestFit="1" customWidth="1"/>
    <col min="5" max="5" width="9.75" bestFit="1" customWidth="1"/>
    <col min="6" max="6" width="8.75" bestFit="1" customWidth="1"/>
    <col min="7" max="7" width="5.75" customWidth="1"/>
    <col min="8" max="8" width="11.375" bestFit="1" customWidth="1"/>
    <col min="9" max="9" width="20.125" bestFit="1" customWidth="1"/>
    <col min="10" max="10" width="7" bestFit="1" customWidth="1"/>
  </cols>
  <sheetData>
    <row r="1" spans="1:12" s="10" customFormat="1" ht="38.25" customHeight="1" thickBot="1" x14ac:dyDescent="0.35">
      <c r="A1" s="265" t="s">
        <v>1066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2" ht="17.25" x14ac:dyDescent="0.3">
      <c r="A2" s="261" t="s">
        <v>10</v>
      </c>
      <c r="B2" s="27" t="s">
        <v>1</v>
      </c>
      <c r="C2" s="27" t="s">
        <v>11</v>
      </c>
      <c r="D2" s="27" t="s">
        <v>13</v>
      </c>
      <c r="E2" s="263" t="s">
        <v>15</v>
      </c>
      <c r="F2" s="263" t="s">
        <v>16</v>
      </c>
      <c r="G2" s="263" t="s">
        <v>17</v>
      </c>
      <c r="H2" s="27" t="s">
        <v>11</v>
      </c>
      <c r="I2" s="27" t="s">
        <v>19</v>
      </c>
      <c r="J2" s="11" t="s">
        <v>21</v>
      </c>
    </row>
    <row r="3" spans="1:12" ht="19.5" customHeight="1" thickBot="1" x14ac:dyDescent="0.35">
      <c r="A3" s="262"/>
      <c r="B3" s="28" t="s">
        <v>2</v>
      </c>
      <c r="C3" s="28" t="s">
        <v>12</v>
      </c>
      <c r="D3" s="28" t="s">
        <v>14</v>
      </c>
      <c r="E3" s="264"/>
      <c r="F3" s="264"/>
      <c r="G3" s="264"/>
      <c r="H3" s="28" t="s">
        <v>18</v>
      </c>
      <c r="I3" s="2" t="s">
        <v>20</v>
      </c>
      <c r="J3" s="3" t="s">
        <v>22</v>
      </c>
    </row>
    <row r="4" spans="1:12" s="10" customFormat="1" ht="19.5" customHeight="1" x14ac:dyDescent="0.3">
      <c r="A4" s="189" t="s">
        <v>1797</v>
      </c>
      <c r="B4" s="189" t="s">
        <v>1800</v>
      </c>
      <c r="C4" s="189"/>
      <c r="D4" s="189"/>
      <c r="E4" s="189"/>
      <c r="F4" s="189"/>
      <c r="G4" s="189"/>
      <c r="H4" s="190">
        <f>SUM(H5:H27)</f>
        <v>609969</v>
      </c>
      <c r="I4" s="191"/>
      <c r="J4" s="189"/>
    </row>
    <row r="5" spans="1:12" ht="17.100000000000001" customHeight="1" x14ac:dyDescent="0.3">
      <c r="A5" s="182" t="s">
        <v>324</v>
      </c>
      <c r="B5" s="183" t="s">
        <v>1073</v>
      </c>
      <c r="C5" s="184" t="s">
        <v>325</v>
      </c>
      <c r="D5" s="184" t="s">
        <v>326</v>
      </c>
      <c r="E5" s="184">
        <v>2019</v>
      </c>
      <c r="F5" s="185">
        <f>20000000/1000</f>
        <v>20000</v>
      </c>
      <c r="G5" s="184">
        <v>1</v>
      </c>
      <c r="H5" s="186">
        <v>20000</v>
      </c>
      <c r="I5" s="184" t="s">
        <v>327</v>
      </c>
      <c r="J5" s="184" t="s">
        <v>75</v>
      </c>
      <c r="L5" s="95"/>
    </row>
    <row r="6" spans="1:12" ht="17.100000000000001" customHeight="1" x14ac:dyDescent="0.3">
      <c r="A6" s="31" t="s">
        <v>328</v>
      </c>
      <c r="B6" s="32" t="s">
        <v>1074</v>
      </c>
      <c r="C6" s="33" t="s">
        <v>325</v>
      </c>
      <c r="D6" s="33" t="s">
        <v>329</v>
      </c>
      <c r="E6" s="33">
        <v>2019</v>
      </c>
      <c r="F6" s="34">
        <f>20000000/1000</f>
        <v>20000</v>
      </c>
      <c r="G6" s="33">
        <v>1</v>
      </c>
      <c r="H6" s="34">
        <v>20000</v>
      </c>
      <c r="I6" s="33" t="s">
        <v>330</v>
      </c>
      <c r="J6" s="33" t="s">
        <v>75</v>
      </c>
      <c r="L6" s="95"/>
    </row>
    <row r="7" spans="1:12" ht="17.100000000000001" customHeight="1" x14ac:dyDescent="0.3">
      <c r="A7" s="31" t="s">
        <v>331</v>
      </c>
      <c r="B7" s="32" t="s">
        <v>1075</v>
      </c>
      <c r="C7" s="35" t="s">
        <v>332</v>
      </c>
      <c r="D7" s="35" t="s">
        <v>333</v>
      </c>
      <c r="E7" s="33">
        <v>2019</v>
      </c>
      <c r="F7" s="36">
        <f>15788000/1000</f>
        <v>15788</v>
      </c>
      <c r="G7" s="33">
        <v>1</v>
      </c>
      <c r="H7" s="36">
        <v>15788</v>
      </c>
      <c r="I7" s="35" t="s">
        <v>334</v>
      </c>
      <c r="J7" s="33" t="s">
        <v>75</v>
      </c>
      <c r="L7" s="95"/>
    </row>
    <row r="8" spans="1:12" ht="17.100000000000001" customHeight="1" x14ac:dyDescent="0.3">
      <c r="A8" s="31" t="s">
        <v>335</v>
      </c>
      <c r="B8" s="32" t="s">
        <v>1076</v>
      </c>
      <c r="C8" s="35" t="s">
        <v>332</v>
      </c>
      <c r="D8" s="35" t="s">
        <v>336</v>
      </c>
      <c r="E8" s="33">
        <v>2019</v>
      </c>
      <c r="F8" s="36">
        <f>25756500/1000</f>
        <v>25756.5</v>
      </c>
      <c r="G8" s="33">
        <v>1</v>
      </c>
      <c r="H8" s="36">
        <v>25756</v>
      </c>
      <c r="I8" s="35" t="s">
        <v>337</v>
      </c>
      <c r="J8" s="33" t="s">
        <v>75</v>
      </c>
      <c r="L8" s="95"/>
    </row>
    <row r="9" spans="1:12" ht="17.100000000000001" customHeight="1" x14ac:dyDescent="0.3">
      <c r="A9" s="31" t="s">
        <v>338</v>
      </c>
      <c r="B9" s="32" t="s">
        <v>1077</v>
      </c>
      <c r="C9" s="35" t="s">
        <v>332</v>
      </c>
      <c r="D9" s="35" t="s">
        <v>339</v>
      </c>
      <c r="E9" s="33">
        <v>2019</v>
      </c>
      <c r="F9" s="36">
        <v>32901</v>
      </c>
      <c r="G9" s="34">
        <v>1</v>
      </c>
      <c r="H9" s="36">
        <v>32901</v>
      </c>
      <c r="I9" s="35" t="s">
        <v>340</v>
      </c>
      <c r="J9" s="33" t="s">
        <v>75</v>
      </c>
      <c r="L9" s="95"/>
    </row>
    <row r="10" spans="1:12" ht="17.100000000000001" customHeight="1" x14ac:dyDescent="0.3">
      <c r="A10" s="31" t="s">
        <v>341</v>
      </c>
      <c r="B10" s="32" t="s">
        <v>1078</v>
      </c>
      <c r="C10" s="35" t="s">
        <v>332</v>
      </c>
      <c r="D10" s="35" t="s">
        <v>342</v>
      </c>
      <c r="E10" s="33">
        <v>2019</v>
      </c>
      <c r="F10" s="36">
        <v>32680</v>
      </c>
      <c r="G10" s="34">
        <v>1</v>
      </c>
      <c r="H10" s="36">
        <v>32680</v>
      </c>
      <c r="I10" s="35" t="s">
        <v>343</v>
      </c>
      <c r="J10" s="33" t="s">
        <v>75</v>
      </c>
      <c r="L10" s="95"/>
    </row>
    <row r="11" spans="1:12" ht="17.100000000000001" customHeight="1" x14ac:dyDescent="0.3">
      <c r="A11" s="31" t="s">
        <v>341</v>
      </c>
      <c r="B11" s="32" t="s">
        <v>1079</v>
      </c>
      <c r="C11" s="35" t="s">
        <v>332</v>
      </c>
      <c r="D11" s="35" t="s">
        <v>344</v>
      </c>
      <c r="E11" s="33">
        <v>2019</v>
      </c>
      <c r="F11" s="36">
        <v>32747</v>
      </c>
      <c r="G11" s="34">
        <v>1</v>
      </c>
      <c r="H11" s="36">
        <v>32747</v>
      </c>
      <c r="I11" s="35" t="s">
        <v>345</v>
      </c>
      <c r="J11" s="33" t="s">
        <v>75</v>
      </c>
      <c r="L11" s="95"/>
    </row>
    <row r="12" spans="1:12" ht="17.100000000000001" customHeight="1" x14ac:dyDescent="0.3">
      <c r="A12" s="31" t="s">
        <v>346</v>
      </c>
      <c r="B12" s="32" t="s">
        <v>1080</v>
      </c>
      <c r="C12" s="35" t="s">
        <v>332</v>
      </c>
      <c r="D12" s="35" t="s">
        <v>339</v>
      </c>
      <c r="E12" s="33">
        <v>2019</v>
      </c>
      <c r="F12" s="36">
        <v>32670</v>
      </c>
      <c r="G12" s="34">
        <v>1</v>
      </c>
      <c r="H12" s="36">
        <v>32670</v>
      </c>
      <c r="I12" s="35" t="s">
        <v>347</v>
      </c>
      <c r="J12" s="33" t="s">
        <v>75</v>
      </c>
      <c r="L12" s="95"/>
    </row>
    <row r="13" spans="1:12" ht="17.100000000000001" customHeight="1" x14ac:dyDescent="0.3">
      <c r="A13" s="31" t="s">
        <v>348</v>
      </c>
      <c r="B13" s="32" t="s">
        <v>1081</v>
      </c>
      <c r="C13" s="35" t="s">
        <v>349</v>
      </c>
      <c r="D13" s="35" t="s">
        <v>350</v>
      </c>
      <c r="E13" s="33">
        <v>2019</v>
      </c>
      <c r="F13" s="36">
        <v>32000</v>
      </c>
      <c r="G13" s="34">
        <v>1</v>
      </c>
      <c r="H13" s="36">
        <v>32000</v>
      </c>
      <c r="I13" s="35" t="s">
        <v>351</v>
      </c>
      <c r="J13" s="33" t="s">
        <v>75</v>
      </c>
      <c r="L13" s="95"/>
    </row>
    <row r="14" spans="1:12" ht="17.100000000000001" customHeight="1" x14ac:dyDescent="0.3">
      <c r="A14" s="31" t="s">
        <v>352</v>
      </c>
      <c r="B14" s="32" t="s">
        <v>1082</v>
      </c>
      <c r="C14" s="35" t="s">
        <v>349</v>
      </c>
      <c r="D14" s="35" t="s">
        <v>353</v>
      </c>
      <c r="E14" s="33">
        <v>2019</v>
      </c>
      <c r="F14" s="36">
        <v>24000</v>
      </c>
      <c r="G14" s="34">
        <v>1</v>
      </c>
      <c r="H14" s="36">
        <v>24000</v>
      </c>
      <c r="I14" s="35" t="s">
        <v>354</v>
      </c>
      <c r="J14" s="33" t="s">
        <v>75</v>
      </c>
      <c r="L14" s="95"/>
    </row>
    <row r="15" spans="1:12" ht="17.100000000000001" customHeight="1" x14ac:dyDescent="0.3">
      <c r="A15" s="31" t="s">
        <v>355</v>
      </c>
      <c r="B15" s="32" t="s">
        <v>1083</v>
      </c>
      <c r="C15" s="35" t="s">
        <v>349</v>
      </c>
      <c r="D15" s="35" t="s">
        <v>356</v>
      </c>
      <c r="E15" s="33">
        <v>2019</v>
      </c>
      <c r="F15" s="36">
        <v>32000</v>
      </c>
      <c r="G15" s="34">
        <v>1</v>
      </c>
      <c r="H15" s="36">
        <v>32000</v>
      </c>
      <c r="I15" s="35" t="s">
        <v>357</v>
      </c>
      <c r="J15" s="33" t="s">
        <v>75</v>
      </c>
      <c r="L15" s="95"/>
    </row>
    <row r="16" spans="1:12" ht="17.100000000000001" customHeight="1" x14ac:dyDescent="0.3">
      <c r="A16" s="31" t="s">
        <v>358</v>
      </c>
      <c r="B16" s="32" t="s">
        <v>1084</v>
      </c>
      <c r="C16" s="35" t="s">
        <v>332</v>
      </c>
      <c r="D16" s="35" t="s">
        <v>359</v>
      </c>
      <c r="E16" s="33">
        <v>2019</v>
      </c>
      <c r="F16" s="36">
        <v>23369</v>
      </c>
      <c r="G16" s="34">
        <v>1</v>
      </c>
      <c r="H16" s="36">
        <v>23369</v>
      </c>
      <c r="I16" s="35" t="s">
        <v>360</v>
      </c>
      <c r="J16" s="33" t="s">
        <v>75</v>
      </c>
      <c r="L16" s="95"/>
    </row>
    <row r="17" spans="1:12" ht="17.100000000000001" customHeight="1" x14ac:dyDescent="0.3">
      <c r="A17" s="31" t="s">
        <v>361</v>
      </c>
      <c r="B17" s="32" t="s">
        <v>1085</v>
      </c>
      <c r="C17" s="35" t="s">
        <v>332</v>
      </c>
      <c r="D17" s="35" t="s">
        <v>362</v>
      </c>
      <c r="E17" s="33">
        <v>2019</v>
      </c>
      <c r="F17" s="36">
        <v>25428</v>
      </c>
      <c r="G17" s="34">
        <v>1</v>
      </c>
      <c r="H17" s="36">
        <v>25428</v>
      </c>
      <c r="I17" s="35" t="s">
        <v>363</v>
      </c>
      <c r="J17" s="33" t="s">
        <v>75</v>
      </c>
      <c r="L17" s="95"/>
    </row>
    <row r="18" spans="1:12" ht="17.100000000000001" customHeight="1" x14ac:dyDescent="0.3">
      <c r="A18" s="31" t="s">
        <v>358</v>
      </c>
      <c r="B18" s="32" t="s">
        <v>1086</v>
      </c>
      <c r="C18" s="35" t="s">
        <v>332</v>
      </c>
      <c r="D18" s="35" t="s">
        <v>359</v>
      </c>
      <c r="E18" s="33">
        <v>2019</v>
      </c>
      <c r="F18" s="36">
        <v>24680</v>
      </c>
      <c r="G18" s="34">
        <v>1</v>
      </c>
      <c r="H18" s="36">
        <v>24680</v>
      </c>
      <c r="I18" s="35" t="s">
        <v>364</v>
      </c>
      <c r="J18" s="33" t="s">
        <v>75</v>
      </c>
      <c r="L18" s="95"/>
    </row>
    <row r="19" spans="1:12" ht="17.100000000000001" customHeight="1" x14ac:dyDescent="0.3">
      <c r="A19" s="31" t="s">
        <v>404</v>
      </c>
      <c r="B19" s="32" t="s">
        <v>1087</v>
      </c>
      <c r="C19" s="35" t="s">
        <v>332</v>
      </c>
      <c r="D19" s="35" t="s">
        <v>359</v>
      </c>
      <c r="E19" s="33">
        <v>2019</v>
      </c>
      <c r="F19" s="36">
        <v>25267</v>
      </c>
      <c r="G19" s="34">
        <v>1</v>
      </c>
      <c r="H19" s="36">
        <v>25267</v>
      </c>
      <c r="I19" s="35" t="s">
        <v>365</v>
      </c>
      <c r="J19" s="33" t="s">
        <v>75</v>
      </c>
      <c r="L19" s="95"/>
    </row>
    <row r="20" spans="1:12" ht="17.100000000000001" customHeight="1" x14ac:dyDescent="0.3">
      <c r="A20" s="31" t="s">
        <v>366</v>
      </c>
      <c r="B20" s="32" t="s">
        <v>1088</v>
      </c>
      <c r="C20" s="35" t="s">
        <v>332</v>
      </c>
      <c r="D20" s="35">
        <v>2640</v>
      </c>
      <c r="E20" s="33">
        <v>2019</v>
      </c>
      <c r="F20" s="36">
        <v>48437</v>
      </c>
      <c r="G20" s="34">
        <v>1</v>
      </c>
      <c r="H20" s="36">
        <v>48437</v>
      </c>
      <c r="I20" s="35" t="s">
        <v>367</v>
      </c>
      <c r="J20" s="33" t="s">
        <v>75</v>
      </c>
      <c r="L20" s="95"/>
    </row>
    <row r="21" spans="1:12" ht="17.100000000000001" customHeight="1" x14ac:dyDescent="0.3">
      <c r="A21" s="31" t="s">
        <v>368</v>
      </c>
      <c r="B21" s="32" t="s">
        <v>1089</v>
      </c>
      <c r="C21" s="35" t="s">
        <v>332</v>
      </c>
      <c r="D21" s="35" t="s">
        <v>369</v>
      </c>
      <c r="E21" s="33">
        <v>2019</v>
      </c>
      <c r="F21" s="36">
        <v>48280</v>
      </c>
      <c r="G21" s="34">
        <v>1</v>
      </c>
      <c r="H21" s="36">
        <v>48280</v>
      </c>
      <c r="I21" s="35" t="s">
        <v>347</v>
      </c>
      <c r="J21" s="33" t="s">
        <v>75</v>
      </c>
      <c r="L21" s="95"/>
    </row>
    <row r="22" spans="1:12" ht="17.100000000000001" customHeight="1" x14ac:dyDescent="0.3">
      <c r="A22" s="31" t="s">
        <v>370</v>
      </c>
      <c r="B22" s="30" t="s">
        <v>1090</v>
      </c>
      <c r="C22" s="35" t="s">
        <v>371</v>
      </c>
      <c r="D22" s="35" t="s">
        <v>372</v>
      </c>
      <c r="E22" s="33">
        <v>2019</v>
      </c>
      <c r="F22" s="36">
        <v>34430</v>
      </c>
      <c r="G22" s="34">
        <v>1</v>
      </c>
      <c r="H22" s="36">
        <v>34430</v>
      </c>
      <c r="I22" s="35" t="s">
        <v>373</v>
      </c>
      <c r="J22" s="33" t="s">
        <v>75</v>
      </c>
      <c r="L22" s="95"/>
    </row>
    <row r="23" spans="1:12" x14ac:dyDescent="0.3">
      <c r="A23" s="47" t="s">
        <v>396</v>
      </c>
      <c r="B23" s="43" t="s">
        <v>1091</v>
      </c>
      <c r="C23" s="43" t="s">
        <v>397</v>
      </c>
      <c r="D23" s="43" t="s">
        <v>398</v>
      </c>
      <c r="E23" s="43">
        <v>2019</v>
      </c>
      <c r="F23" s="44">
        <v>5500</v>
      </c>
      <c r="G23" s="43">
        <v>1</v>
      </c>
      <c r="H23" s="44">
        <v>5500</v>
      </c>
      <c r="I23" s="43" t="s">
        <v>399</v>
      </c>
      <c r="J23" s="43" t="s">
        <v>75</v>
      </c>
      <c r="L23" s="95"/>
    </row>
    <row r="24" spans="1:12" x14ac:dyDescent="0.3">
      <c r="A24" s="47" t="s">
        <v>396</v>
      </c>
      <c r="B24" s="43" t="s">
        <v>1091</v>
      </c>
      <c r="C24" s="45" t="s">
        <v>400</v>
      </c>
      <c r="D24" s="45" t="s">
        <v>398</v>
      </c>
      <c r="E24" s="45">
        <v>2019</v>
      </c>
      <c r="F24" s="46">
        <v>8700</v>
      </c>
      <c r="G24" s="45">
        <v>1</v>
      </c>
      <c r="H24" s="46">
        <v>8700</v>
      </c>
      <c r="I24" s="43" t="s">
        <v>399</v>
      </c>
      <c r="J24" s="43" t="s">
        <v>75</v>
      </c>
      <c r="L24" s="95"/>
    </row>
    <row r="25" spans="1:12" x14ac:dyDescent="0.3">
      <c r="A25" s="47" t="s">
        <v>396</v>
      </c>
      <c r="B25" s="43" t="s">
        <v>1091</v>
      </c>
      <c r="C25" s="45" t="s">
        <v>401</v>
      </c>
      <c r="D25" s="45" t="s">
        <v>398</v>
      </c>
      <c r="E25" s="45">
        <v>2019</v>
      </c>
      <c r="F25" s="46">
        <v>3000</v>
      </c>
      <c r="G25" s="45">
        <v>2</v>
      </c>
      <c r="H25" s="46">
        <v>6000</v>
      </c>
      <c r="I25" s="43" t="s">
        <v>399</v>
      </c>
      <c r="J25" s="43" t="s">
        <v>75</v>
      </c>
      <c r="L25" s="95"/>
    </row>
    <row r="26" spans="1:12" x14ac:dyDescent="0.3">
      <c r="A26" s="55" t="s">
        <v>396</v>
      </c>
      <c r="B26" s="56" t="s">
        <v>1092</v>
      </c>
      <c r="C26" s="56" t="s">
        <v>402</v>
      </c>
      <c r="D26" s="56" t="s">
        <v>398</v>
      </c>
      <c r="E26" s="56">
        <v>2019</v>
      </c>
      <c r="F26" s="57">
        <v>20000</v>
      </c>
      <c r="G26" s="56">
        <v>1</v>
      </c>
      <c r="H26" s="57">
        <v>20000</v>
      </c>
      <c r="I26" s="58" t="s">
        <v>403</v>
      </c>
      <c r="J26" s="58" t="s">
        <v>75</v>
      </c>
      <c r="L26" s="95"/>
    </row>
    <row r="27" spans="1:12" x14ac:dyDescent="0.3">
      <c r="A27" s="59" t="s">
        <v>433</v>
      </c>
      <c r="B27" s="60" t="s">
        <v>434</v>
      </c>
      <c r="C27" s="60" t="s">
        <v>435</v>
      </c>
      <c r="D27" s="60" t="s">
        <v>436</v>
      </c>
      <c r="E27" s="60">
        <v>2019</v>
      </c>
      <c r="F27" s="61">
        <v>50000</v>
      </c>
      <c r="G27" s="60">
        <v>1</v>
      </c>
      <c r="H27" s="61">
        <v>39336</v>
      </c>
      <c r="I27" s="60" t="s">
        <v>437</v>
      </c>
      <c r="J27" s="60" t="s">
        <v>75</v>
      </c>
      <c r="L27" s="95"/>
    </row>
    <row r="28" spans="1:12" x14ac:dyDescent="0.3">
      <c r="H28" s="94"/>
    </row>
  </sheetData>
  <mergeCells count="5">
    <mergeCell ref="A2:A3"/>
    <mergeCell ref="E2:E3"/>
    <mergeCell ref="F2:F3"/>
    <mergeCell ref="G2:G3"/>
    <mergeCell ref="A1:J1"/>
  </mergeCells>
  <phoneticPr fontId="19" type="noConversion"/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7"/>
  <sheetViews>
    <sheetView zoomScaleNormal="100" workbookViewId="0">
      <selection activeCell="C5" sqref="C5"/>
    </sheetView>
  </sheetViews>
  <sheetFormatPr defaultRowHeight="16.5" x14ac:dyDescent="0.3"/>
  <cols>
    <col min="1" max="1" width="29.25" style="10" customWidth="1"/>
    <col min="2" max="2" width="20.25" style="10" customWidth="1"/>
    <col min="3" max="3" width="17.375" style="10" customWidth="1"/>
    <col min="4" max="4" width="20.75" style="10" customWidth="1"/>
    <col min="5" max="5" width="18.75" style="10" customWidth="1"/>
    <col min="6" max="6" width="19.25" style="10" customWidth="1"/>
    <col min="7" max="16384" width="9" style="10"/>
  </cols>
  <sheetData>
    <row r="1" spans="1:6" ht="30" customHeight="1" thickBot="1" x14ac:dyDescent="0.35">
      <c r="A1" s="267" t="s">
        <v>1067</v>
      </c>
      <c r="B1" s="268"/>
      <c r="C1" s="268"/>
      <c r="D1" s="268"/>
      <c r="E1" s="268"/>
      <c r="F1" s="268"/>
    </row>
    <row r="2" spans="1:6" ht="17.25" customHeight="1" x14ac:dyDescent="0.3">
      <c r="A2" s="261" t="s">
        <v>10</v>
      </c>
      <c r="B2" s="263" t="s">
        <v>1071</v>
      </c>
      <c r="C2" s="263" t="s">
        <v>1068</v>
      </c>
      <c r="D2" s="263" t="s">
        <v>77</v>
      </c>
      <c r="E2" s="263" t="s">
        <v>1072</v>
      </c>
      <c r="F2" s="11" t="s">
        <v>78</v>
      </c>
    </row>
    <row r="3" spans="1:6" ht="17.25" customHeight="1" thickBot="1" x14ac:dyDescent="0.35">
      <c r="A3" s="262"/>
      <c r="B3" s="264"/>
      <c r="C3" s="264"/>
      <c r="D3" s="264"/>
      <c r="E3" s="264"/>
      <c r="F3" s="12" t="s">
        <v>79</v>
      </c>
    </row>
    <row r="4" spans="1:6" ht="25.5" customHeight="1" x14ac:dyDescent="0.3">
      <c r="A4" s="187" t="s">
        <v>1797</v>
      </c>
      <c r="B4" s="187"/>
      <c r="C4" s="188">
        <f>SUM(C5:C7)</f>
        <v>20118080</v>
      </c>
      <c r="D4" s="187" t="s">
        <v>1801</v>
      </c>
      <c r="E4" s="187"/>
      <c r="F4" s="198">
        <v>12802760</v>
      </c>
    </row>
    <row r="5" spans="1:6" ht="27" x14ac:dyDescent="0.3">
      <c r="A5" s="193" t="s">
        <v>374</v>
      </c>
      <c r="B5" s="194" t="s">
        <v>1069</v>
      </c>
      <c r="C5" s="195">
        <v>15246300</v>
      </c>
      <c r="D5" s="194" t="s">
        <v>80</v>
      </c>
      <c r="E5" s="196" t="s">
        <v>375</v>
      </c>
      <c r="F5" s="197" t="s">
        <v>376</v>
      </c>
    </row>
    <row r="6" spans="1:6" ht="27" x14ac:dyDescent="0.3">
      <c r="A6" s="150" t="s">
        <v>377</v>
      </c>
      <c r="B6" s="151" t="s">
        <v>1070</v>
      </c>
      <c r="C6" s="152">
        <v>2144500</v>
      </c>
      <c r="D6" s="151" t="s">
        <v>378</v>
      </c>
      <c r="E6" s="153" t="s">
        <v>375</v>
      </c>
      <c r="F6" s="154" t="s">
        <v>379</v>
      </c>
    </row>
    <row r="7" spans="1:6" ht="27.75" thickBot="1" x14ac:dyDescent="0.35">
      <c r="A7" s="155" t="s">
        <v>380</v>
      </c>
      <c r="B7" s="156" t="s">
        <v>1070</v>
      </c>
      <c r="C7" s="157">
        <v>2727280</v>
      </c>
      <c r="D7" s="156" t="s">
        <v>378</v>
      </c>
      <c r="E7" s="158" t="s">
        <v>375</v>
      </c>
      <c r="F7" s="159" t="s">
        <v>381</v>
      </c>
    </row>
  </sheetData>
  <mergeCells count="6">
    <mergeCell ref="A2:A3"/>
    <mergeCell ref="D2:D3"/>
    <mergeCell ref="A1:F1"/>
    <mergeCell ref="C2:C3"/>
    <mergeCell ref="B2:B3"/>
    <mergeCell ref="E2:E3"/>
  </mergeCells>
  <phoneticPr fontId="19" type="noConversion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시책추진업무추진비집행현황</vt:lpstr>
      <vt:lpstr>지방보조금 지원사업 성과평가</vt:lpstr>
      <vt:lpstr>민간경상보조 집행내역</vt:lpstr>
      <vt:lpstr>민간행사보조 집행내역</vt:lpstr>
      <vt:lpstr>지방보조금으로 취득한 중요재산 변동현황</vt:lpstr>
      <vt:lpstr>지방보조금 교부결정 취소 등 처분내용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2020-08-25T05:15:51Z</cp:lastPrinted>
  <dcterms:created xsi:type="dcterms:W3CDTF">2018-07-10T08:44:43Z</dcterms:created>
  <dcterms:modified xsi:type="dcterms:W3CDTF">2020-08-27T03:29:49Z</dcterms:modified>
</cp:coreProperties>
</file>